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180" windowHeight="8832"/>
  </bookViews>
  <sheets>
    <sheet name="Start-up" sheetId="12" r:id="rId1"/>
    <sheet name="Sales estimate" sheetId="5" r:id="rId2"/>
    <sheet name="Cash flow Yr1" sheetId="14" r:id="rId3"/>
    <sheet name="Cash flow Yr2" sheetId="18" r:id="rId4"/>
    <sheet name="Cash flow Yr3" sheetId="19" r:id="rId5"/>
    <sheet name="Income Statment" sheetId="8" r:id="rId6"/>
    <sheet name="Balance Sheet" sheetId="9" r:id="rId7"/>
  </sheets>
  <definedNames>
    <definedName name="_xlnm.Print_Area" localSheetId="0">'Start-up'!$A$1:$I$38</definedName>
  </definedNames>
  <calcPr calcId="125725" concurrentCalc="0"/>
</workbook>
</file>

<file path=xl/calcChain.xml><?xml version="1.0" encoding="utf-8"?>
<calcChain xmlns="http://schemas.openxmlformats.org/spreadsheetml/2006/main">
  <c r="B35" i="9"/>
  <c r="E38"/>
  <c r="E35"/>
  <c r="B33"/>
  <c r="E28"/>
  <c r="E25"/>
  <c r="B28"/>
  <c r="B15"/>
  <c r="E15"/>
  <c r="J17" i="14"/>
  <c r="N44" i="19"/>
  <c r="M44"/>
  <c r="L44"/>
  <c r="K44"/>
  <c r="J44"/>
  <c r="I44"/>
  <c r="H44"/>
  <c r="G44"/>
  <c r="F44"/>
  <c r="E44"/>
  <c r="D44"/>
  <c r="C44"/>
  <c r="O43"/>
  <c r="O42"/>
  <c r="O41"/>
  <c r="O40"/>
  <c r="O39"/>
  <c r="O38"/>
  <c r="O37"/>
  <c r="O36"/>
  <c r="O35"/>
  <c r="O34"/>
  <c r="O33"/>
  <c r="O32"/>
  <c r="O31"/>
  <c r="O30"/>
  <c r="O29"/>
  <c r="O28"/>
  <c r="O27"/>
  <c r="O26"/>
  <c r="O25"/>
  <c r="O24"/>
  <c r="O23"/>
  <c r="O22"/>
  <c r="O21"/>
  <c r="O20"/>
  <c r="O44"/>
  <c r="N17"/>
  <c r="N46"/>
  <c r="N50"/>
  <c r="M17"/>
  <c r="M46"/>
  <c r="M50"/>
  <c r="L17"/>
  <c r="L46"/>
  <c r="L50"/>
  <c r="K17"/>
  <c r="K46"/>
  <c r="K50"/>
  <c r="J17"/>
  <c r="J46"/>
  <c r="J50"/>
  <c r="I17"/>
  <c r="I46"/>
  <c r="I50"/>
  <c r="H17"/>
  <c r="H46"/>
  <c r="H50"/>
  <c r="G17"/>
  <c r="G46"/>
  <c r="G50"/>
  <c r="F17"/>
  <c r="F46"/>
  <c r="F50"/>
  <c r="E17"/>
  <c r="E46"/>
  <c r="E50"/>
  <c r="D17"/>
  <c r="D46"/>
  <c r="D50"/>
  <c r="C17"/>
  <c r="C46"/>
  <c r="C50"/>
  <c r="C51"/>
  <c r="D49"/>
  <c r="D51"/>
  <c r="E49"/>
  <c r="E51"/>
  <c r="F49"/>
  <c r="F51"/>
  <c r="G49"/>
  <c r="G51"/>
  <c r="H49"/>
  <c r="H51"/>
  <c r="I49"/>
  <c r="I51"/>
  <c r="J49"/>
  <c r="J51"/>
  <c r="K49"/>
  <c r="K51"/>
  <c r="L49"/>
  <c r="L51"/>
  <c r="M49"/>
  <c r="M51"/>
  <c r="N49"/>
  <c r="N51"/>
  <c r="O16"/>
  <c r="O15"/>
  <c r="O14"/>
  <c r="O13"/>
  <c r="O12"/>
  <c r="O11"/>
  <c r="O10"/>
  <c r="O9"/>
  <c r="O8"/>
  <c r="O7"/>
  <c r="O17"/>
  <c r="O46"/>
  <c r="O4"/>
  <c r="N44" i="18"/>
  <c r="M44"/>
  <c r="L44"/>
  <c r="K44"/>
  <c r="J44"/>
  <c r="I44"/>
  <c r="H44"/>
  <c r="G44"/>
  <c r="F44"/>
  <c r="E44"/>
  <c r="D44"/>
  <c r="C44"/>
  <c r="O43"/>
  <c r="O42"/>
  <c r="O41"/>
  <c r="O40"/>
  <c r="O39"/>
  <c r="O38"/>
  <c r="O37"/>
  <c r="O36"/>
  <c r="O35"/>
  <c r="O34"/>
  <c r="O33"/>
  <c r="O32"/>
  <c r="O31"/>
  <c r="O30"/>
  <c r="O29"/>
  <c r="O28"/>
  <c r="O27"/>
  <c r="O26"/>
  <c r="O25"/>
  <c r="O24"/>
  <c r="O23"/>
  <c r="O22"/>
  <c r="O21"/>
  <c r="O20"/>
  <c r="O44"/>
  <c r="N17"/>
  <c r="N46"/>
  <c r="N50"/>
  <c r="M17"/>
  <c r="M46"/>
  <c r="M50"/>
  <c r="L17"/>
  <c r="L46"/>
  <c r="L50"/>
  <c r="K17"/>
  <c r="K46"/>
  <c r="K50"/>
  <c r="J17"/>
  <c r="J46"/>
  <c r="J50"/>
  <c r="I17"/>
  <c r="I46"/>
  <c r="I50"/>
  <c r="H17"/>
  <c r="H46"/>
  <c r="H50"/>
  <c r="G17"/>
  <c r="G46"/>
  <c r="G50"/>
  <c r="F17"/>
  <c r="F46"/>
  <c r="F50"/>
  <c r="E17"/>
  <c r="E46"/>
  <c r="E50"/>
  <c r="D17"/>
  <c r="D46"/>
  <c r="D50"/>
  <c r="C17"/>
  <c r="C46"/>
  <c r="C50"/>
  <c r="C51"/>
  <c r="D49"/>
  <c r="D51"/>
  <c r="E49"/>
  <c r="E51"/>
  <c r="F49"/>
  <c r="F51"/>
  <c r="G49"/>
  <c r="G51"/>
  <c r="H49"/>
  <c r="H51"/>
  <c r="I49"/>
  <c r="I51"/>
  <c r="J49"/>
  <c r="J51"/>
  <c r="K49"/>
  <c r="K51"/>
  <c r="L49"/>
  <c r="L51"/>
  <c r="M49"/>
  <c r="M51"/>
  <c r="N49"/>
  <c r="N51"/>
  <c r="O16"/>
  <c r="O15"/>
  <c r="O14"/>
  <c r="O13"/>
  <c r="O12"/>
  <c r="O11"/>
  <c r="O10"/>
  <c r="O9"/>
  <c r="O8"/>
  <c r="O7"/>
  <c r="O17"/>
  <c r="O46"/>
  <c r="O4"/>
  <c r="D50" i="14"/>
  <c r="E50"/>
  <c r="F50"/>
  <c r="G50"/>
  <c r="J50"/>
  <c r="K50"/>
  <c r="L50"/>
  <c r="M50"/>
  <c r="D46"/>
  <c r="E46"/>
  <c r="F46"/>
  <c r="G46"/>
  <c r="J46"/>
  <c r="K46"/>
  <c r="L46"/>
  <c r="M46"/>
  <c r="N46"/>
  <c r="O21"/>
  <c r="O22"/>
  <c r="O23"/>
  <c r="O24"/>
  <c r="O25"/>
  <c r="O26"/>
  <c r="O27"/>
  <c r="O28"/>
  <c r="O29"/>
  <c r="O30"/>
  <c r="O31"/>
  <c r="O32"/>
  <c r="O33"/>
  <c r="O34"/>
  <c r="O35"/>
  <c r="O36"/>
  <c r="O37"/>
  <c r="O38"/>
  <c r="O44"/>
  <c r="O39"/>
  <c r="O40"/>
  <c r="O41"/>
  <c r="O42"/>
  <c r="O43"/>
  <c r="O20"/>
  <c r="D44"/>
  <c r="E44"/>
  <c r="F44"/>
  <c r="G44"/>
  <c r="H44"/>
  <c r="H46"/>
  <c r="H50"/>
  <c r="I44"/>
  <c r="J44"/>
  <c r="K44"/>
  <c r="L44"/>
  <c r="M44"/>
  <c r="N44"/>
  <c r="C44"/>
  <c r="O8"/>
  <c r="O9"/>
  <c r="O10"/>
  <c r="O11"/>
  <c r="O12"/>
  <c r="O13"/>
  <c r="O14"/>
  <c r="O15"/>
  <c r="O16"/>
  <c r="O7"/>
  <c r="N4"/>
  <c r="M4"/>
  <c r="L4"/>
  <c r="K4"/>
  <c r="J4"/>
  <c r="I4"/>
  <c r="H4"/>
  <c r="G4"/>
  <c r="E4"/>
  <c r="C4"/>
  <c r="D17"/>
  <c r="E17"/>
  <c r="F17"/>
  <c r="G17"/>
  <c r="H17"/>
  <c r="I17"/>
  <c r="I46"/>
  <c r="I50"/>
  <c r="K17"/>
  <c r="L17"/>
  <c r="M17"/>
  <c r="N17"/>
  <c r="C17"/>
  <c r="I4" i="12"/>
  <c r="B28"/>
  <c r="B31"/>
  <c r="I17"/>
  <c r="I18"/>
  <c r="I19"/>
  <c r="I20"/>
  <c r="I16"/>
  <c r="E28"/>
  <c r="E31"/>
  <c r="F28"/>
  <c r="F31"/>
  <c r="G28"/>
  <c r="G31"/>
  <c r="C28"/>
  <c r="C31"/>
  <c r="N50" i="14"/>
  <c r="I30" i="12"/>
  <c r="I27"/>
  <c r="I26"/>
  <c r="I25"/>
  <c r="I24"/>
  <c r="I23"/>
  <c r="I22"/>
  <c r="I15"/>
  <c r="I14"/>
  <c r="I13"/>
  <c r="I12"/>
  <c r="I11"/>
  <c r="I10"/>
  <c r="I9"/>
  <c r="I7"/>
  <c r="I6"/>
  <c r="I5"/>
  <c r="D28"/>
  <c r="D31"/>
  <c r="D17" i="5"/>
  <c r="F6"/>
  <c r="D4" i="14"/>
  <c r="F7" i="5"/>
  <c r="F8"/>
  <c r="F4" i="14"/>
  <c r="F9" i="5"/>
  <c r="F10"/>
  <c r="F11"/>
  <c r="F12"/>
  <c r="F13"/>
  <c r="F14"/>
  <c r="F15"/>
  <c r="F16"/>
  <c r="F5"/>
  <c r="B37" i="8"/>
  <c r="B25"/>
  <c r="F17" i="5"/>
  <c r="O4" i="14"/>
  <c r="B39" i="8"/>
  <c r="B7"/>
  <c r="O17" i="14"/>
  <c r="C46"/>
  <c r="C50"/>
  <c r="O46"/>
  <c r="G32" i="12"/>
  <c r="F32"/>
  <c r="E32"/>
  <c r="D32"/>
  <c r="I28"/>
  <c r="I31"/>
  <c r="C51" i="14"/>
  <c r="D49"/>
  <c r="D51"/>
  <c r="E49"/>
  <c r="E51"/>
  <c r="C32" i="12"/>
  <c r="I32"/>
  <c r="B11" i="8"/>
  <c r="D11"/>
  <c r="D37"/>
  <c r="D35"/>
  <c r="D34"/>
  <c r="D36"/>
  <c r="D21"/>
  <c r="D17"/>
  <c r="D32"/>
  <c r="D43"/>
  <c r="D19"/>
  <c r="D16"/>
  <c r="D28"/>
  <c r="D14"/>
  <c r="D39"/>
  <c r="D24"/>
  <c r="D29"/>
  <c r="D9"/>
  <c r="D25"/>
  <c r="D18"/>
  <c r="D23"/>
  <c r="D30"/>
  <c r="D31"/>
  <c r="D20"/>
  <c r="D33"/>
  <c r="D22"/>
  <c r="D15"/>
  <c r="F49" i="14"/>
  <c r="F51"/>
  <c r="B41" i="8"/>
  <c r="G49" i="14"/>
  <c r="G51"/>
  <c r="D41" i="8"/>
  <c r="B45"/>
  <c r="D45"/>
  <c r="H49" i="14"/>
  <c r="H51"/>
  <c r="I49"/>
  <c r="I51"/>
  <c r="J49"/>
  <c r="J51"/>
  <c r="K49"/>
  <c r="K51"/>
  <c r="L49"/>
  <c r="L51"/>
  <c r="M49"/>
  <c r="M51"/>
  <c r="N49"/>
  <c r="N51"/>
</calcChain>
</file>

<file path=xl/comments1.xml><?xml version="1.0" encoding="utf-8"?>
<comments xmlns="http://schemas.openxmlformats.org/spreadsheetml/2006/main">
  <authors>
    <author>off03dev</author>
  </authors>
  <commentList>
    <comment ref="C3" authorId="0">
      <text>
        <r>
          <rPr>
            <sz val="8"/>
            <color indexed="81"/>
            <rFont val="Tahoma"/>
            <family val="2"/>
          </rPr>
          <t>You can change the months to match the months you are assessing.</t>
        </r>
      </text>
    </comment>
    <comment ref="A20" authorId="0">
      <text>
        <r>
          <rPr>
            <b/>
            <sz val="8"/>
            <color indexed="81"/>
            <rFont val="Tahoma"/>
            <family val="2"/>
          </rPr>
          <t>off03dev:</t>
        </r>
        <r>
          <rPr>
            <sz val="8"/>
            <color indexed="81"/>
            <rFont val="Tahoma"/>
            <family val="2"/>
          </rPr>
          <t xml:space="preserve">
Only use headings that are appropriate for your business. Change or delete what is not needed.</t>
        </r>
      </text>
    </comment>
    <comment ref="A42" authorId="0">
      <text>
        <r>
          <rPr>
            <b/>
            <sz val="8"/>
            <color indexed="81"/>
            <rFont val="Tahoma"/>
            <family val="2"/>
          </rPr>
          <t>off03dev:</t>
        </r>
        <r>
          <rPr>
            <sz val="8"/>
            <color indexed="81"/>
            <rFont val="Tahoma"/>
            <family val="2"/>
          </rPr>
          <t xml:space="preserve">
Change to other relevant expenses.</t>
        </r>
      </text>
    </comment>
  </commentList>
</comments>
</file>

<file path=xl/comments2.xml><?xml version="1.0" encoding="utf-8"?>
<comments xmlns="http://schemas.openxmlformats.org/spreadsheetml/2006/main">
  <authors>
    <author>off03dev</author>
  </authors>
  <commentList>
    <comment ref="C3" authorId="0">
      <text>
        <r>
          <rPr>
            <sz val="8"/>
            <color indexed="81"/>
            <rFont val="Tahoma"/>
            <family val="2"/>
          </rPr>
          <t>You can change the months to match the months you are assessing.</t>
        </r>
      </text>
    </comment>
    <comment ref="A20" authorId="0">
      <text>
        <r>
          <rPr>
            <b/>
            <sz val="8"/>
            <color indexed="81"/>
            <rFont val="Tahoma"/>
            <family val="2"/>
          </rPr>
          <t>off03dev:</t>
        </r>
        <r>
          <rPr>
            <sz val="8"/>
            <color indexed="81"/>
            <rFont val="Tahoma"/>
            <family val="2"/>
          </rPr>
          <t xml:space="preserve">
Only use headings that are appropriate for your business. Change or delete what is not needed.</t>
        </r>
      </text>
    </comment>
    <comment ref="A42" authorId="0">
      <text>
        <r>
          <rPr>
            <b/>
            <sz val="8"/>
            <color indexed="81"/>
            <rFont val="Tahoma"/>
            <family val="2"/>
          </rPr>
          <t>off03dev:</t>
        </r>
        <r>
          <rPr>
            <sz val="8"/>
            <color indexed="81"/>
            <rFont val="Tahoma"/>
            <family val="2"/>
          </rPr>
          <t xml:space="preserve">
Change to other relevant expenses.</t>
        </r>
      </text>
    </comment>
  </commentList>
</comments>
</file>

<file path=xl/comments3.xml><?xml version="1.0" encoding="utf-8"?>
<comments xmlns="http://schemas.openxmlformats.org/spreadsheetml/2006/main">
  <authors>
    <author>off03dev</author>
  </authors>
  <commentList>
    <comment ref="C3" authorId="0">
      <text>
        <r>
          <rPr>
            <sz val="8"/>
            <color indexed="81"/>
            <rFont val="Tahoma"/>
            <family val="2"/>
          </rPr>
          <t>You can change the months to match the months you are assessing.</t>
        </r>
      </text>
    </comment>
    <comment ref="A20" authorId="0">
      <text>
        <r>
          <rPr>
            <b/>
            <sz val="8"/>
            <color indexed="81"/>
            <rFont val="Tahoma"/>
            <family val="2"/>
          </rPr>
          <t>off03dev:</t>
        </r>
        <r>
          <rPr>
            <sz val="8"/>
            <color indexed="81"/>
            <rFont val="Tahoma"/>
            <family val="2"/>
          </rPr>
          <t xml:space="preserve">
Only use headings that are appropriate for your business. Change or delete what is not needed.</t>
        </r>
      </text>
    </comment>
    <comment ref="A42" authorId="0">
      <text>
        <r>
          <rPr>
            <b/>
            <sz val="8"/>
            <color indexed="81"/>
            <rFont val="Tahoma"/>
            <family val="2"/>
          </rPr>
          <t>off03dev:</t>
        </r>
        <r>
          <rPr>
            <sz val="8"/>
            <color indexed="81"/>
            <rFont val="Tahoma"/>
            <family val="2"/>
          </rPr>
          <t xml:space="preserve">
Change to other relevant expenses.</t>
        </r>
      </text>
    </comment>
  </commentList>
</comments>
</file>

<file path=xl/sharedStrings.xml><?xml version="1.0" encoding="utf-8"?>
<sst xmlns="http://schemas.openxmlformats.org/spreadsheetml/2006/main" count="295" uniqueCount="177">
  <si>
    <t>May</t>
  </si>
  <si>
    <t>Cash receipts</t>
  </si>
  <si>
    <t>Accounts receivable collected</t>
  </si>
  <si>
    <t>Total receipts (A)</t>
  </si>
  <si>
    <t>Cash payments</t>
  </si>
  <si>
    <t>Owners equity contribution</t>
  </si>
  <si>
    <t>Accounting fees</t>
  </si>
  <si>
    <t>Advertising expense</t>
  </si>
  <si>
    <t>Business name registration</t>
  </si>
  <si>
    <t>Bank charges/Account fees</t>
  </si>
  <si>
    <t>Equipment purchases</t>
  </si>
  <si>
    <t>Furniture and fittings</t>
  </si>
  <si>
    <t>Heat and hydro</t>
  </si>
  <si>
    <t>Insurance expense</t>
  </si>
  <si>
    <t>Labour expense</t>
  </si>
  <si>
    <t>Legal fees</t>
  </si>
  <si>
    <t>Materials/Inventory expense</t>
  </si>
  <si>
    <t>Office stationary</t>
  </si>
  <si>
    <t>Personal drawings</t>
  </si>
  <si>
    <t>Plastic bags</t>
  </si>
  <si>
    <t>Rental expense</t>
  </si>
  <si>
    <t>Security alarm</t>
  </si>
  <si>
    <t>Security monitoring</t>
  </si>
  <si>
    <t>Telephone expense</t>
  </si>
  <si>
    <t>Other:</t>
  </si>
  <si>
    <t>Total payments (B)</t>
  </si>
  <si>
    <t>CASH SUMMARY</t>
  </si>
  <si>
    <t>Opening cash balance</t>
  </si>
  <si>
    <t>Closing Cash Balance</t>
  </si>
  <si>
    <t>Net cash (A) - (B) = (C)</t>
  </si>
  <si>
    <t>Net cash movement</t>
  </si>
  <si>
    <t>TOTAL</t>
  </si>
  <si>
    <t>January</t>
  </si>
  <si>
    <t>Winter</t>
  </si>
  <si>
    <t>February</t>
  </si>
  <si>
    <t>March</t>
  </si>
  <si>
    <t>Spring</t>
  </si>
  <si>
    <t>April</t>
  </si>
  <si>
    <t>June</t>
  </si>
  <si>
    <t>Summer</t>
  </si>
  <si>
    <t>July</t>
  </si>
  <si>
    <t>August</t>
  </si>
  <si>
    <t>September</t>
  </si>
  <si>
    <t>Autumn</t>
  </si>
  <si>
    <t>October</t>
  </si>
  <si>
    <t>November</t>
  </si>
  <si>
    <t>December</t>
  </si>
  <si>
    <t>Advertising</t>
  </si>
  <si>
    <t>Insurance</t>
  </si>
  <si>
    <t>Rent</t>
  </si>
  <si>
    <t>Other</t>
  </si>
  <si>
    <t>Notes</t>
  </si>
  <si>
    <t>Name of Business</t>
  </si>
  <si>
    <t>As of -Date-</t>
  </si>
  <si>
    <t>Current Assets</t>
  </si>
  <si>
    <t>$</t>
  </si>
  <si>
    <t>Current Liabilities</t>
  </si>
  <si>
    <t>Cash</t>
  </si>
  <si>
    <t>Short-term Debt</t>
  </si>
  <si>
    <t>Accounts Receivable</t>
  </si>
  <si>
    <t>Accounts Payable</t>
  </si>
  <si>
    <t>Inventories</t>
  </si>
  <si>
    <t>Income Taxes Payable</t>
  </si>
  <si>
    <t>Prepaid Expenses</t>
  </si>
  <si>
    <t>Total Current Liabilities</t>
  </si>
  <si>
    <t>Total Current Assets</t>
  </si>
  <si>
    <t>Long-term Liabilities</t>
  </si>
  <si>
    <t>Long-term Debt</t>
  </si>
  <si>
    <t>Fixed Assets</t>
  </si>
  <si>
    <t>Other Liabilities</t>
  </si>
  <si>
    <t>Land</t>
  </si>
  <si>
    <t>Total Long-term Liabilities</t>
  </si>
  <si>
    <t>Buildings</t>
  </si>
  <si>
    <t>Less:Accumulated Depreciation</t>
  </si>
  <si>
    <t>Total Liabilities</t>
  </si>
  <si>
    <t>Equipment</t>
  </si>
  <si>
    <t>Owner's equity/ Capital</t>
  </si>
  <si>
    <t>Furniture and Fittings</t>
  </si>
  <si>
    <t>Total Fixed Assets</t>
  </si>
  <si>
    <t>Intangible Assets</t>
  </si>
  <si>
    <t>Closing Investment  (31/12/97)</t>
  </si>
  <si>
    <t>Goodwill</t>
  </si>
  <si>
    <t>Patents</t>
  </si>
  <si>
    <t>Total Intangible Assets</t>
  </si>
  <si>
    <t>Total Assets</t>
  </si>
  <si>
    <t>Total Liabilities+Equity</t>
  </si>
  <si>
    <t>Name of the Business</t>
  </si>
  <si>
    <t>for the 12 months ending</t>
  </si>
  <si>
    <t>(insert date)</t>
  </si>
  <si>
    <t>Sales</t>
  </si>
  <si>
    <t>Cost of Sale</t>
  </si>
  <si>
    <t>Gross Profit</t>
  </si>
  <si>
    <t>Variable Expenses</t>
  </si>
  <si>
    <t>Wages</t>
  </si>
  <si>
    <t>Payroll Expense</t>
  </si>
  <si>
    <t>Outside Services</t>
  </si>
  <si>
    <t>Supplies</t>
  </si>
  <si>
    <t>Repair/Maintenance</t>
  </si>
  <si>
    <t>Travel</t>
  </si>
  <si>
    <t>Professional Fees</t>
  </si>
  <si>
    <t xml:space="preserve">Total Variable </t>
  </si>
  <si>
    <t>Fixed Expenses</t>
  </si>
  <si>
    <t>Utilities</t>
  </si>
  <si>
    <t>Interest Paid</t>
  </si>
  <si>
    <t>Misc.</t>
  </si>
  <si>
    <t>Total Fixed</t>
  </si>
  <si>
    <t>Total Operating Expenses</t>
  </si>
  <si>
    <t>Net Profit/Loss (before taxes)</t>
  </si>
  <si>
    <t>Taxes</t>
  </si>
  <si>
    <t>Net Profit/Loss (after taxes)</t>
  </si>
  <si>
    <t>Opening Investment (date)</t>
  </si>
  <si>
    <t>Notes:</t>
  </si>
  <si>
    <t>CASH FLOW FORECAST FOR THE SECOND 12 MONTHS OF OPERATIONS</t>
  </si>
  <si>
    <t>Funder #1</t>
  </si>
  <si>
    <t>Funder #2</t>
  </si>
  <si>
    <t xml:space="preserve">Estimated Sales </t>
  </si>
  <si>
    <t>Loan 1</t>
  </si>
  <si>
    <t>Loan 2</t>
  </si>
  <si>
    <t>Funder #3</t>
  </si>
  <si>
    <t>Funder #4</t>
  </si>
  <si>
    <t>Other expenses - Specify</t>
  </si>
  <si>
    <t>START-UP COSTS</t>
  </si>
  <si>
    <t>Item</t>
  </si>
  <si>
    <t>Cost of Item</t>
  </si>
  <si>
    <t>Owner Contributed</t>
  </si>
  <si>
    <t>Lease - Leasehold Improvements</t>
  </si>
  <si>
    <t>First and last month rent</t>
  </si>
  <si>
    <t>Building supplies</t>
  </si>
  <si>
    <t>Labour</t>
  </si>
  <si>
    <t>Legal fees to review lease</t>
  </si>
  <si>
    <t>General Start-up Costs</t>
  </si>
  <si>
    <t>Business License</t>
  </si>
  <si>
    <t>Office Supplies</t>
  </si>
  <si>
    <t>Office Furniture (desk, filing cabinet)</t>
  </si>
  <si>
    <t>Computer, printer, fax machine</t>
  </si>
  <si>
    <t>Accounting System</t>
  </si>
  <si>
    <t>Accounting Consultation to set up books</t>
  </si>
  <si>
    <t>Legal fees to review contracts</t>
  </si>
  <si>
    <t>Inventory</t>
  </si>
  <si>
    <t>Product 1</t>
  </si>
  <si>
    <t>Product 2</t>
  </si>
  <si>
    <t>Product 3</t>
  </si>
  <si>
    <t>Product 4</t>
  </si>
  <si>
    <t>Product 5</t>
  </si>
  <si>
    <t>Product 6</t>
  </si>
  <si>
    <t>SUBTOTAL</t>
  </si>
  <si>
    <t>Working capital</t>
  </si>
  <si>
    <t>TOTALS</t>
  </si>
  <si>
    <t>Percentage Contribution</t>
  </si>
  <si>
    <t>ALL OWNER INJECTION AND OTHER LOAN AMOUNTS MUST BE PROVEN VIA BANK STATEMENTS, INVOICES, APPROVAL LETTERS</t>
  </si>
  <si>
    <t>BALANCE SHEET</t>
  </si>
  <si>
    <r>
      <t>Add:</t>
    </r>
    <r>
      <rPr>
        <sz val="11"/>
        <rFont val="Arial"/>
        <family val="2"/>
      </rPr>
      <t xml:space="preserve"> Current year profit</t>
    </r>
  </si>
  <si>
    <r>
      <t>Less:</t>
    </r>
    <r>
      <rPr>
        <sz val="11"/>
        <rFont val="Arial"/>
        <family val="2"/>
      </rPr>
      <t xml:space="preserve"> Drawings</t>
    </r>
  </si>
  <si>
    <t>PROJECT INCOME STATEMENT</t>
  </si>
  <si>
    <t>MONTH</t>
  </si>
  <si>
    <t>SEASON</t>
  </si>
  <si>
    <t>ACTIVITY</t>
  </si>
  <si>
    <t>#CUSTOMERS</t>
  </si>
  <si>
    <t>ESTIMATED SALES</t>
  </si>
  <si>
    <t>AVERAGE PURCHASE</t>
  </si>
  <si>
    <t>Totals:</t>
  </si>
  <si>
    <t>SALES ESTIMATE</t>
  </si>
  <si>
    <t>Loan 3</t>
  </si>
  <si>
    <t>Loan 4</t>
  </si>
  <si>
    <t xml:space="preserve">Note: When you divide by zero or a blank cell, Microsoft Excel displays the error value "#DIV/0!" as a result of the calculation.  </t>
  </si>
  <si>
    <t>Cash from sales: Revenue 1</t>
  </si>
  <si>
    <t>Cash from sales: Revenue 2</t>
  </si>
  <si>
    <t>Cash from sales: Revenue 3</t>
  </si>
  <si>
    <t>Note: Sales estimates will automatically be transferred onto the Cash flow Yr1 sheet.  If you are not starting your business in January, insert the appropriate starting month in cell A5 (and so on) to ensure proper transfer of the data.  Don't forget to adjust your startup month and all other months in the Cash flow Yr1 sheet as well.</t>
  </si>
  <si>
    <t>CASH FLOW FORECAST FOR THE FIRST 12 MONTHS OF OPERATIONS</t>
  </si>
  <si>
    <t>CASH FLOW FORECAST FOR THE THIRD 12 MONTHS OF OPERATIONS</t>
  </si>
  <si>
    <t xml:space="preserve">                    </t>
  </si>
  <si>
    <t>Other Current Assets</t>
  </si>
  <si>
    <t>Other Current Liabilities</t>
  </si>
  <si>
    <t>Other Fixed Assets</t>
  </si>
  <si>
    <t>Depreciation/Amortization</t>
  </si>
  <si>
    <t>Total</t>
  </si>
</sst>
</file>

<file path=xl/styles.xml><?xml version="1.0" encoding="utf-8"?>
<styleSheet xmlns="http://schemas.openxmlformats.org/spreadsheetml/2006/main">
  <numFmts count="4">
    <numFmt numFmtId="5" formatCode="&quot;$&quot;#,##0_);\(&quot;$&quot;#,##0\)"/>
    <numFmt numFmtId="6" formatCode="&quot;$&quot;#,##0_);[Red]\(&quot;$&quot;#,##0\)"/>
    <numFmt numFmtId="44" formatCode="_(&quot;$&quot;* #,##0.00_);_(&quot;$&quot;* \(#,##0.00\);_(&quot;$&quot;* &quot;-&quot;??_);_(@_)"/>
    <numFmt numFmtId="164" formatCode="&quot;$&quot;#,##0"/>
  </numFmts>
  <fonts count="34">
    <font>
      <sz val="10"/>
      <name val="Arial"/>
    </font>
    <font>
      <sz val="10"/>
      <name val="Arial"/>
      <family val="2"/>
    </font>
    <font>
      <b/>
      <sz val="10"/>
      <name val="Arial"/>
      <family val="2"/>
    </font>
    <font>
      <b/>
      <sz val="7.5"/>
      <name val="Arial"/>
      <family val="2"/>
    </font>
    <font>
      <sz val="7.5"/>
      <name val="Arial"/>
      <family val="2"/>
    </font>
    <font>
      <sz val="12"/>
      <name val="Times New Roman"/>
      <family val="1"/>
    </font>
    <font>
      <b/>
      <sz val="12"/>
      <name val="Arial"/>
      <family val="2"/>
    </font>
    <font>
      <sz val="12"/>
      <name val="Arial"/>
      <family val="2"/>
    </font>
    <font>
      <sz val="8"/>
      <name val="Arial"/>
      <family val="2"/>
    </font>
    <font>
      <sz val="12"/>
      <name val="Arial"/>
      <family val="2"/>
    </font>
    <font>
      <sz val="10"/>
      <name val="Arial"/>
      <family val="2"/>
    </font>
    <font>
      <b/>
      <sz val="8"/>
      <color indexed="81"/>
      <name val="Tahoma"/>
      <family val="2"/>
    </font>
    <font>
      <sz val="8"/>
      <color indexed="81"/>
      <name val="Tahoma"/>
      <family val="2"/>
    </font>
    <font>
      <b/>
      <sz val="18"/>
      <name val="Times New Roman"/>
      <family val="1"/>
    </font>
    <font>
      <b/>
      <sz val="12"/>
      <name val="Times New Roman"/>
      <family val="1"/>
    </font>
    <font>
      <i/>
      <sz val="12"/>
      <name val="Times New Roman"/>
      <family val="1"/>
    </font>
    <font>
      <b/>
      <sz val="14"/>
      <name val="Arial"/>
      <family val="2"/>
    </font>
    <font>
      <b/>
      <sz val="11"/>
      <name val="Arial"/>
      <family val="2"/>
    </font>
    <font>
      <b/>
      <i/>
      <sz val="10"/>
      <name val="Arial"/>
      <family val="2"/>
    </font>
    <font>
      <sz val="11"/>
      <name val="Arial"/>
      <family val="2"/>
    </font>
    <font>
      <i/>
      <sz val="11"/>
      <name val="Arial"/>
      <family val="2"/>
    </font>
    <font>
      <b/>
      <i/>
      <sz val="12"/>
      <name val="Arial"/>
      <family val="2"/>
    </font>
    <font>
      <i/>
      <sz val="10"/>
      <name val="Arial"/>
      <family val="2"/>
    </font>
    <font>
      <b/>
      <sz val="11"/>
      <color theme="0"/>
      <name val="Arial"/>
      <family val="2"/>
    </font>
    <font>
      <b/>
      <sz val="7.5"/>
      <color theme="0"/>
      <name val="Arial"/>
      <family val="2"/>
    </font>
    <font>
      <sz val="7"/>
      <color rgb="FF000000"/>
      <name val="Segoe UI"/>
      <family val="2"/>
    </font>
    <font>
      <b/>
      <sz val="7.5"/>
      <color theme="5" tint="-0.249977111117893"/>
      <name val="Arial"/>
      <family val="2"/>
    </font>
    <font>
      <sz val="7.5"/>
      <color theme="5" tint="-0.249977111117893"/>
      <name val="Arial"/>
      <family val="2"/>
    </font>
    <font>
      <b/>
      <sz val="8"/>
      <color theme="0"/>
      <name val="Arial"/>
      <family val="2"/>
    </font>
    <font>
      <b/>
      <sz val="5"/>
      <color theme="0"/>
      <name val="Arial"/>
      <family val="2"/>
    </font>
    <font>
      <b/>
      <sz val="9"/>
      <color theme="0"/>
      <name val="Arial"/>
      <family val="2"/>
    </font>
    <font>
      <sz val="7.5"/>
      <color theme="0"/>
      <name val="Arial"/>
      <family val="2"/>
    </font>
    <font>
      <b/>
      <sz val="10"/>
      <color theme="0"/>
      <name val="Arial"/>
      <family val="2"/>
    </font>
    <font>
      <b/>
      <sz val="12"/>
      <color theme="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0" tint="-0.49998474074526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03">
    <xf numFmtId="0" fontId="0" fillId="0" borderId="0" xfId="0"/>
    <xf numFmtId="0" fontId="14" fillId="0" borderId="0" xfId="0" applyFont="1" applyBorder="1" applyAlignment="1">
      <alignment vertical="top" wrapText="1"/>
    </xf>
    <xf numFmtId="0" fontId="0" fillId="0" borderId="0" xfId="0" applyBorder="1"/>
    <xf numFmtId="0" fontId="13" fillId="0" borderId="0" xfId="0" applyFont="1" applyBorder="1" applyAlignment="1">
      <alignment horizontal="center"/>
    </xf>
    <xf numFmtId="0" fontId="2" fillId="2" borderId="0" xfId="0" applyFont="1" applyFill="1" applyAlignment="1">
      <alignment vertical="center"/>
    </xf>
    <xf numFmtId="0" fontId="3"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2" borderId="0" xfId="0" applyFont="1" applyFill="1" applyProtection="1">
      <protection locked="0"/>
    </xf>
    <xf numFmtId="0" fontId="4" fillId="4" borderId="0" xfId="0" applyFont="1" applyFill="1" applyAlignment="1" applyProtection="1">
      <alignment vertical="center"/>
      <protection locked="0"/>
    </xf>
    <xf numFmtId="164" fontId="3" fillId="4" borderId="0" xfId="0" applyNumberFormat="1" applyFont="1" applyFill="1" applyBorder="1" applyAlignment="1" applyProtection="1">
      <alignment vertical="center"/>
      <protection locked="0"/>
    </xf>
    <xf numFmtId="0" fontId="0" fillId="2" borderId="0" xfId="0" applyFill="1" applyProtection="1">
      <protection locked="0"/>
    </xf>
    <xf numFmtId="0" fontId="10" fillId="2" borderId="0" xfId="0" applyFont="1" applyFill="1" applyBorder="1" applyAlignment="1">
      <alignment wrapText="1"/>
    </xf>
    <xf numFmtId="0" fontId="10" fillId="2" borderId="0" xfId="0" applyFont="1" applyFill="1" applyBorder="1"/>
    <xf numFmtId="0" fontId="2" fillId="2" borderId="0"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38" fontId="10" fillId="0" borderId="0" xfId="0" applyNumberFormat="1" applyFont="1" applyFill="1" applyBorder="1" applyAlignment="1">
      <alignment horizontal="right" vertical="center" wrapText="1"/>
    </xf>
    <xf numFmtId="38" fontId="10" fillId="0" borderId="1" xfId="0" applyNumberFormat="1" applyFont="1" applyFill="1" applyBorder="1" applyAlignment="1">
      <alignment horizontal="right" vertical="center" wrapText="1"/>
    </xf>
    <xf numFmtId="38" fontId="10" fillId="6" borderId="1" xfId="0" applyNumberFormat="1" applyFont="1" applyFill="1" applyBorder="1" applyAlignment="1">
      <alignment horizontal="right" vertical="center" wrapText="1"/>
    </xf>
    <xf numFmtId="0" fontId="10" fillId="2" borderId="0" xfId="0" applyFont="1" applyFill="1" applyAlignment="1">
      <alignment vertical="center"/>
    </xf>
    <xf numFmtId="5" fontId="18" fillId="0" borderId="0" xfId="0" applyNumberFormat="1" applyFont="1" applyFill="1" applyBorder="1" applyAlignment="1">
      <alignment vertical="center" wrapText="1"/>
    </xf>
    <xf numFmtId="5" fontId="18" fillId="0" borderId="2" xfId="0" applyNumberFormat="1" applyFont="1" applyFill="1" applyBorder="1" applyAlignment="1">
      <alignment vertical="center" wrapText="1"/>
    </xf>
    <xf numFmtId="38" fontId="10" fillId="0" borderId="0" xfId="0" applyNumberFormat="1" applyFont="1" applyFill="1" applyBorder="1" applyAlignment="1">
      <alignment vertical="center" wrapText="1"/>
    </xf>
    <xf numFmtId="5" fontId="2" fillId="0" borderId="2" xfId="0" applyNumberFormat="1" applyFont="1" applyFill="1" applyBorder="1" applyAlignment="1">
      <alignment vertical="center" wrapText="1"/>
    </xf>
    <xf numFmtId="5" fontId="2" fillId="0" borderId="0" xfId="0" applyNumberFormat="1" applyFont="1" applyFill="1" applyBorder="1" applyAlignment="1">
      <alignment vertical="center" wrapText="1"/>
    </xf>
    <xf numFmtId="9" fontId="10" fillId="2" borderId="3" xfId="1" applyFont="1" applyFill="1" applyBorder="1" applyAlignment="1">
      <alignment vertical="center" wrapText="1"/>
    </xf>
    <xf numFmtId="9" fontId="10" fillId="2" borderId="4" xfId="1" applyFont="1" applyFill="1" applyBorder="1" applyAlignment="1">
      <alignment vertical="center" wrapText="1"/>
    </xf>
    <xf numFmtId="9" fontId="10" fillId="2" borderId="0" xfId="1" applyFont="1" applyFill="1" applyAlignment="1">
      <alignment vertical="center"/>
    </xf>
    <xf numFmtId="0" fontId="10" fillId="2" borderId="0" xfId="0" applyFont="1" applyFill="1"/>
    <xf numFmtId="0" fontId="10" fillId="2" borderId="0" xfId="0" applyFont="1" applyFill="1" applyAlignment="1">
      <alignment wrapText="1"/>
    </xf>
    <xf numFmtId="0" fontId="10" fillId="2" borderId="0" xfId="0" applyFont="1" applyFill="1" applyAlignment="1">
      <alignment horizontal="left"/>
    </xf>
    <xf numFmtId="5" fontId="10" fillId="2" borderId="0" xfId="0" applyNumberFormat="1" applyFont="1" applyFill="1" applyAlignment="1">
      <alignment wrapText="1"/>
    </xf>
    <xf numFmtId="5" fontId="10" fillId="2" borderId="0" xfId="0" applyNumberFormat="1" applyFont="1" applyFill="1" applyBorder="1" applyAlignment="1">
      <alignment wrapText="1"/>
    </xf>
    <xf numFmtId="0" fontId="17" fillId="0" borderId="5" xfId="0" applyFont="1" applyBorder="1" applyAlignment="1">
      <alignment vertical="top" wrapText="1"/>
    </xf>
    <xf numFmtId="0" fontId="17" fillId="0" borderId="0" xfId="0" applyFont="1" applyBorder="1" applyAlignment="1">
      <alignment vertical="top" wrapText="1"/>
    </xf>
    <xf numFmtId="0" fontId="19" fillId="0" borderId="5" xfId="0" applyFont="1" applyBorder="1" applyAlignment="1">
      <alignment vertical="top" wrapText="1"/>
    </xf>
    <xf numFmtId="0" fontId="17" fillId="7" borderId="0" xfId="0" applyFont="1" applyFill="1" applyBorder="1" applyAlignment="1">
      <alignment vertical="top" wrapText="1"/>
    </xf>
    <xf numFmtId="0" fontId="19" fillId="0" borderId="0" xfId="0" applyFont="1" applyBorder="1" applyAlignment="1">
      <alignment vertical="top" wrapText="1"/>
    </xf>
    <xf numFmtId="0" fontId="17" fillId="7" borderId="6" xfId="0" applyFont="1" applyFill="1" applyBorder="1" applyAlignment="1">
      <alignment vertical="top" wrapText="1"/>
    </xf>
    <xf numFmtId="0" fontId="17" fillId="7" borderId="7" xfId="0" applyFont="1" applyFill="1" applyBorder="1" applyAlignment="1">
      <alignment vertical="top" wrapText="1"/>
    </xf>
    <xf numFmtId="0" fontId="17" fillId="7" borderId="8" xfId="0" applyFont="1" applyFill="1" applyBorder="1" applyAlignment="1">
      <alignment vertical="top" wrapText="1"/>
    </xf>
    <xf numFmtId="0" fontId="17" fillId="8" borderId="6" xfId="0" applyFont="1" applyFill="1" applyBorder="1" applyAlignment="1">
      <alignment vertical="top" wrapText="1"/>
    </xf>
    <xf numFmtId="0" fontId="17" fillId="8" borderId="0" xfId="0" applyFont="1" applyFill="1" applyBorder="1" applyAlignment="1">
      <alignment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20" fillId="0" borderId="0" xfId="0" applyFont="1" applyBorder="1" applyAlignment="1">
      <alignment vertical="top" wrapText="1"/>
    </xf>
    <xf numFmtId="0" fontId="17" fillId="0" borderId="8" xfId="0" applyFont="1" applyBorder="1" applyAlignment="1">
      <alignment vertical="top" wrapText="1"/>
    </xf>
    <xf numFmtId="0" fontId="17" fillId="8" borderId="9" xfId="0" applyFont="1" applyFill="1" applyBorder="1" applyAlignment="1">
      <alignment vertical="top" wrapText="1"/>
    </xf>
    <xf numFmtId="0" fontId="17" fillId="8" borderId="10" xfId="0" applyFont="1" applyFill="1" applyBorder="1" applyAlignment="1">
      <alignment vertical="top" wrapText="1"/>
    </xf>
    <xf numFmtId="0" fontId="23" fillId="5" borderId="5" xfId="0" applyFont="1" applyFill="1" applyBorder="1" applyAlignment="1">
      <alignment vertical="top" wrapText="1"/>
    </xf>
    <xf numFmtId="0" fontId="23" fillId="5" borderId="0" xfId="0" applyFont="1" applyFill="1" applyBorder="1" applyAlignment="1">
      <alignment horizontal="center" vertical="top" wrapText="1"/>
    </xf>
    <xf numFmtId="0" fontId="23" fillId="5" borderId="0" xfId="0" applyFont="1" applyFill="1" applyBorder="1" applyAlignment="1">
      <alignment vertical="top" wrapText="1"/>
    </xf>
    <xf numFmtId="0" fontId="23" fillId="5" borderId="6" xfId="0" applyFont="1" applyFill="1" applyBorder="1" applyAlignment="1">
      <alignment horizontal="center" vertical="top" wrapText="1"/>
    </xf>
    <xf numFmtId="0" fontId="23" fillId="5" borderId="6" xfId="0" applyFont="1" applyFill="1" applyBorder="1" applyAlignment="1">
      <alignment vertical="top" wrapText="1"/>
    </xf>
    <xf numFmtId="0" fontId="24" fillId="9" borderId="1" xfId="0" applyFont="1" applyFill="1" applyBorder="1" applyAlignment="1" applyProtection="1">
      <alignment horizontal="center" vertical="center"/>
      <protection locked="0"/>
    </xf>
    <xf numFmtId="0" fontId="25" fillId="0" borderId="0" xfId="0" applyFont="1"/>
    <xf numFmtId="0" fontId="16" fillId="2" borderId="0" xfId="0" applyFont="1" applyFill="1" applyBorder="1" applyAlignment="1" applyProtection="1">
      <alignment vertical="center"/>
      <protection locked="0"/>
    </xf>
    <xf numFmtId="0" fontId="10" fillId="2" borderId="0" xfId="0" applyFont="1" applyFill="1" applyBorder="1" applyAlignment="1" applyProtection="1">
      <alignment wrapText="1"/>
      <protection locked="0"/>
    </xf>
    <xf numFmtId="0" fontId="23" fillId="5" borderId="11" xfId="0" applyFont="1" applyFill="1" applyBorder="1" applyAlignment="1" applyProtection="1">
      <alignment horizontal="center" vertical="center"/>
      <protection locked="0"/>
    </xf>
    <xf numFmtId="0" fontId="23" fillId="5" borderId="12" xfId="0" applyFont="1" applyFill="1" applyBorder="1" applyAlignment="1" applyProtection="1">
      <alignment horizontal="center" vertical="center" wrapText="1"/>
      <protection locked="0"/>
    </xf>
    <xf numFmtId="0" fontId="23" fillId="5" borderId="13"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left" vertical="center"/>
      <protection locked="0"/>
    </xf>
    <xf numFmtId="0" fontId="17" fillId="6" borderId="16" xfId="0" applyFont="1" applyFill="1" applyBorder="1" applyAlignment="1" applyProtection="1">
      <alignment horizontal="left" vertical="center" wrapText="1"/>
      <protection locked="0"/>
    </xf>
    <xf numFmtId="0" fontId="17" fillId="6" borderId="17"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protection locked="0"/>
    </xf>
    <xf numFmtId="38" fontId="10" fillId="0" borderId="19" xfId="0" applyNumberFormat="1" applyFont="1" applyFill="1" applyBorder="1" applyAlignment="1" applyProtection="1">
      <alignment horizontal="right" vertical="center" wrapText="1"/>
      <protection locked="0"/>
    </xf>
    <xf numFmtId="38" fontId="10" fillId="7" borderId="20" xfId="0" applyNumberFormat="1" applyFont="1" applyFill="1" applyBorder="1" applyAlignment="1" applyProtection="1">
      <alignment horizontal="right" vertical="center" wrapText="1"/>
      <protection locked="0"/>
    </xf>
    <xf numFmtId="38" fontId="10" fillId="7" borderId="21" xfId="0" applyNumberFormat="1" applyFont="1" applyFill="1" applyBorder="1" applyAlignment="1" applyProtection="1">
      <alignment horizontal="right" vertical="center" wrapText="1"/>
      <protection locked="0"/>
    </xf>
    <xf numFmtId="38" fontId="10" fillId="7" borderId="22" xfId="0" applyNumberFormat="1" applyFont="1" applyFill="1" applyBorder="1" applyAlignment="1" applyProtection="1">
      <alignment horizontal="right" vertical="center" wrapText="1"/>
      <protection locked="0"/>
    </xf>
    <xf numFmtId="38" fontId="10" fillId="7" borderId="19" xfId="0" applyNumberFormat="1" applyFont="1" applyFill="1" applyBorder="1" applyAlignment="1" applyProtection="1">
      <alignment horizontal="right" vertical="center" wrapText="1"/>
      <protection locked="0"/>
    </xf>
    <xf numFmtId="38" fontId="10" fillId="0" borderId="23" xfId="0" applyNumberFormat="1" applyFont="1" applyFill="1" applyBorder="1" applyAlignment="1" applyProtection="1">
      <alignment horizontal="right" vertical="center" wrapText="1"/>
      <protection locked="0"/>
    </xf>
    <xf numFmtId="38" fontId="10" fillId="7" borderId="17" xfId="0" applyNumberFormat="1" applyFont="1" applyFill="1" applyBorder="1" applyAlignment="1" applyProtection="1">
      <alignment horizontal="right" vertical="center" wrapText="1"/>
      <protection locked="0"/>
    </xf>
    <xf numFmtId="38" fontId="10" fillId="7" borderId="1" xfId="0" applyNumberFormat="1" applyFont="1" applyFill="1" applyBorder="1" applyAlignment="1" applyProtection="1">
      <alignment horizontal="right" vertical="center" wrapText="1"/>
      <protection locked="0"/>
    </xf>
    <xf numFmtId="38" fontId="10" fillId="7" borderId="15" xfId="0" applyNumberFormat="1" applyFont="1" applyFill="1" applyBorder="1" applyAlignment="1" applyProtection="1">
      <alignment horizontal="right" vertical="center" wrapText="1"/>
      <protection locked="0"/>
    </xf>
    <xf numFmtId="38" fontId="10" fillId="7" borderId="23" xfId="0" applyNumberFormat="1" applyFont="1" applyFill="1" applyBorder="1" applyAlignment="1" applyProtection="1">
      <alignment horizontal="right" vertical="center" wrapText="1"/>
      <protection locked="0"/>
    </xf>
    <xf numFmtId="0" fontId="10" fillId="0" borderId="24" xfId="0" applyFont="1" applyFill="1" applyBorder="1" applyAlignment="1" applyProtection="1">
      <alignment horizontal="left" vertical="center"/>
      <protection locked="0"/>
    </xf>
    <xf numFmtId="38" fontId="10" fillId="0" borderId="25" xfId="0" applyNumberFormat="1" applyFont="1" applyFill="1" applyBorder="1" applyAlignment="1" applyProtection="1">
      <alignment horizontal="right" vertical="center" wrapText="1"/>
      <protection locked="0"/>
    </xf>
    <xf numFmtId="38" fontId="10" fillId="7" borderId="26" xfId="0" applyNumberFormat="1" applyFont="1" applyFill="1" applyBorder="1" applyAlignment="1" applyProtection="1">
      <alignment horizontal="right" vertical="center" wrapText="1"/>
      <protection locked="0"/>
    </xf>
    <xf numFmtId="38" fontId="10" fillId="7" borderId="2" xfId="0" applyNumberFormat="1" applyFont="1" applyFill="1" applyBorder="1" applyAlignment="1" applyProtection="1">
      <alignment horizontal="right" vertical="center" wrapText="1"/>
      <protection locked="0"/>
    </xf>
    <xf numFmtId="38" fontId="10" fillId="7" borderId="27" xfId="0" applyNumberFormat="1" applyFont="1" applyFill="1" applyBorder="1" applyAlignment="1" applyProtection="1">
      <alignment horizontal="right" vertical="center" wrapText="1"/>
      <protection locked="0"/>
    </xf>
    <xf numFmtId="38" fontId="10" fillId="7" borderId="25" xfId="0" applyNumberFormat="1" applyFont="1" applyFill="1" applyBorder="1" applyAlignment="1" applyProtection="1">
      <alignment horizontal="right" vertical="center" wrapText="1"/>
      <protection locked="0"/>
    </xf>
    <xf numFmtId="0" fontId="2" fillId="6" borderId="16" xfId="0" applyFont="1" applyFill="1" applyBorder="1" applyAlignment="1" applyProtection="1">
      <alignment horizontal="left" vertical="center" wrapText="1"/>
      <protection locked="0"/>
    </xf>
    <xf numFmtId="0" fontId="2" fillId="6" borderId="17"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protection locked="0"/>
    </xf>
    <xf numFmtId="0" fontId="18" fillId="0" borderId="28" xfId="0" applyFont="1" applyFill="1" applyBorder="1" applyAlignment="1" applyProtection="1">
      <alignment horizontal="right" vertical="center"/>
      <protection locked="0"/>
    </xf>
    <xf numFmtId="0" fontId="2" fillId="0" borderId="18" xfId="0" applyFont="1" applyFill="1" applyBorder="1" applyAlignment="1" applyProtection="1">
      <alignment horizontal="left" vertical="center"/>
      <protection locked="0"/>
    </xf>
    <xf numFmtId="38" fontId="2" fillId="0" borderId="19" xfId="0" applyNumberFormat="1" applyFont="1" applyFill="1" applyBorder="1" applyAlignment="1" applyProtection="1">
      <alignment horizontal="center" vertical="center" wrapText="1"/>
      <protection locked="0"/>
    </xf>
    <xf numFmtId="38" fontId="2" fillId="0" borderId="20" xfId="0" applyNumberFormat="1" applyFont="1" applyFill="1" applyBorder="1" applyAlignment="1" applyProtection="1">
      <alignment horizontal="center" vertical="center" wrapText="1"/>
      <protection locked="0"/>
    </xf>
    <xf numFmtId="38" fontId="10" fillId="0" borderId="1" xfId="0" applyNumberFormat="1" applyFont="1" applyFill="1" applyBorder="1" applyAlignment="1" applyProtection="1">
      <alignment vertical="center" wrapText="1"/>
      <protection locked="0"/>
    </xf>
    <xf numFmtId="38" fontId="10" fillId="0" borderId="15" xfId="0" applyNumberFormat="1" applyFont="1" applyFill="1" applyBorder="1" applyAlignment="1" applyProtection="1">
      <alignment vertical="center" wrapText="1"/>
      <protection locked="0"/>
    </xf>
    <xf numFmtId="38" fontId="10" fillId="0" borderId="23" xfId="0" applyNumberFormat="1" applyFont="1" applyFill="1" applyBorder="1" applyAlignment="1" applyProtection="1">
      <alignment vertical="center" wrapText="1"/>
      <protection locked="0"/>
    </xf>
    <xf numFmtId="38" fontId="10" fillId="0" borderId="17" xfId="0" applyNumberFormat="1" applyFont="1" applyFill="1" applyBorder="1" applyAlignment="1" applyProtection="1">
      <alignment horizontal="right" vertical="center" wrapText="1"/>
      <protection locked="0"/>
    </xf>
    <xf numFmtId="38" fontId="10" fillId="0" borderId="1" xfId="0" applyNumberFormat="1" applyFont="1" applyFill="1" applyBorder="1" applyAlignment="1" applyProtection="1">
      <alignment horizontal="right" vertical="center" wrapText="1"/>
      <protection locked="0"/>
    </xf>
    <xf numFmtId="38" fontId="10" fillId="0" borderId="15" xfId="0" applyNumberFormat="1" applyFont="1" applyFill="1" applyBorder="1" applyAlignment="1" applyProtection="1">
      <alignment horizontal="right" vertical="center" wrapText="1"/>
      <protection locked="0"/>
    </xf>
    <xf numFmtId="0" fontId="2" fillId="0" borderId="28" xfId="0" applyFont="1" applyFill="1" applyBorder="1" applyAlignment="1" applyProtection="1">
      <alignment horizontal="right" vertical="center"/>
      <protection locked="0"/>
    </xf>
    <xf numFmtId="9" fontId="2" fillId="2" borderId="29" xfId="1" applyFont="1" applyFill="1" applyBorder="1" applyAlignment="1" applyProtection="1">
      <alignment vertical="center"/>
      <protection locked="0"/>
    </xf>
    <xf numFmtId="0" fontId="10" fillId="2" borderId="30" xfId="1" applyNumberFormat="1" applyFont="1" applyFill="1" applyBorder="1" applyAlignment="1" applyProtection="1">
      <alignment vertical="center" wrapText="1"/>
      <protection locked="0"/>
    </xf>
    <xf numFmtId="5" fontId="18" fillId="0" borderId="31" xfId="0" applyNumberFormat="1" applyFont="1" applyFill="1" applyBorder="1" applyAlignment="1" applyProtection="1">
      <alignment vertical="center" wrapText="1"/>
    </xf>
    <xf numFmtId="5" fontId="18" fillId="7" borderId="31" xfId="0" applyNumberFormat="1" applyFont="1" applyFill="1" applyBorder="1" applyAlignment="1" applyProtection="1">
      <alignment vertical="center" wrapText="1"/>
    </xf>
    <xf numFmtId="5" fontId="2" fillId="0" borderId="31" xfId="0" applyNumberFormat="1" applyFont="1" applyFill="1" applyBorder="1" applyAlignment="1" applyProtection="1">
      <alignment vertical="center" wrapText="1"/>
    </xf>
    <xf numFmtId="9" fontId="10" fillId="2" borderId="3" xfId="1" applyFont="1" applyFill="1" applyBorder="1" applyAlignment="1" applyProtection="1">
      <alignment vertical="center" wrapText="1"/>
    </xf>
    <xf numFmtId="0" fontId="10" fillId="2" borderId="3" xfId="1" applyNumberFormat="1" applyFont="1" applyFill="1" applyBorder="1" applyAlignment="1" applyProtection="1">
      <alignment vertical="center" wrapText="1"/>
    </xf>
    <xf numFmtId="0" fontId="0" fillId="0" borderId="0" xfId="0" applyProtection="1">
      <protection locked="0"/>
    </xf>
    <xf numFmtId="0" fontId="7" fillId="0" borderId="32"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6" fontId="7" fillId="0" borderId="7" xfId="0" applyNumberFormat="1" applyFont="1" applyBorder="1" applyAlignment="1" applyProtection="1">
      <alignment horizontal="center" vertical="top" wrapText="1"/>
      <protection locked="0"/>
    </xf>
    <xf numFmtId="0" fontId="21" fillId="7" borderId="32" xfId="0" applyFont="1" applyFill="1" applyBorder="1" applyAlignment="1" applyProtection="1">
      <alignment horizontal="center" vertical="top" wrapText="1"/>
      <protection locked="0"/>
    </xf>
    <xf numFmtId="0" fontId="6" fillId="7" borderId="7" xfId="0" applyFont="1" applyFill="1" applyBorder="1" applyAlignment="1" applyProtection="1">
      <alignment horizontal="center" vertical="top" wrapText="1"/>
      <protection locked="0"/>
    </xf>
    <xf numFmtId="0" fontId="7" fillId="0" borderId="0" xfId="0" applyFont="1" applyAlignment="1" applyProtection="1">
      <alignment horizontal="left"/>
      <protection locked="0"/>
    </xf>
    <xf numFmtId="0" fontId="9" fillId="0" borderId="0" xfId="0" applyFont="1" applyProtection="1">
      <protection locked="0"/>
    </xf>
    <xf numFmtId="6" fontId="7" fillId="0" borderId="7" xfId="0" applyNumberFormat="1" applyFont="1" applyBorder="1" applyAlignment="1" applyProtection="1">
      <alignment horizontal="center" vertical="top" wrapText="1"/>
    </xf>
    <xf numFmtId="6" fontId="6" fillId="7" borderId="7" xfId="0" applyNumberFormat="1" applyFont="1" applyFill="1" applyBorder="1" applyAlignment="1" applyProtection="1">
      <alignment horizontal="center" vertical="top" wrapText="1"/>
    </xf>
    <xf numFmtId="3" fontId="6" fillId="7" borderId="7" xfId="0" applyNumberFormat="1" applyFont="1" applyFill="1" applyBorder="1" applyAlignment="1" applyProtection="1">
      <alignment horizontal="center" vertical="top" wrapText="1"/>
    </xf>
    <xf numFmtId="0" fontId="6" fillId="4" borderId="0" xfId="0" applyFont="1" applyFill="1" applyAlignment="1" applyProtection="1">
      <alignment vertical="center"/>
      <protection locked="0"/>
    </xf>
    <xf numFmtId="0" fontId="26" fillId="4" borderId="0" xfId="0" applyFont="1" applyFill="1" applyAlignment="1" applyProtection="1">
      <alignment horizontal="center" vertical="center"/>
      <protection locked="0"/>
    </xf>
    <xf numFmtId="0" fontId="27" fillId="4" borderId="0" xfId="0" applyFont="1" applyFill="1" applyProtection="1">
      <protection locked="0"/>
    </xf>
    <xf numFmtId="0" fontId="27" fillId="2" borderId="0" xfId="0" applyFont="1" applyFill="1" applyProtection="1">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horizontal="center" vertical="center"/>
      <protection locked="0"/>
    </xf>
    <xf numFmtId="0" fontId="0" fillId="2" borderId="0" xfId="0" applyFill="1" applyAlignment="1" applyProtection="1">
      <alignment vertical="center"/>
      <protection locked="0"/>
    </xf>
    <xf numFmtId="0" fontId="4" fillId="2" borderId="0" xfId="0" applyFont="1" applyFill="1" applyAlignment="1" applyProtection="1">
      <alignment horizontal="center" vertical="center"/>
      <protection locked="0"/>
    </xf>
    <xf numFmtId="17" fontId="28" fillId="9" borderId="1" xfId="0" applyNumberFormat="1" applyFont="1" applyFill="1" applyBorder="1" applyAlignment="1" applyProtection="1">
      <alignment horizontal="center" vertical="center"/>
      <protection locked="0"/>
    </xf>
    <xf numFmtId="0" fontId="24" fillId="5" borderId="1" xfId="0" applyFont="1" applyFill="1" applyBorder="1" applyAlignment="1" applyProtection="1">
      <alignment vertical="center"/>
      <protection locked="0"/>
    </xf>
    <xf numFmtId="0" fontId="29" fillId="5" borderId="1" xfId="0" applyFont="1" applyFill="1" applyBorder="1" applyAlignment="1" applyProtection="1">
      <alignment horizontal="center" vertical="center"/>
      <protection locked="0"/>
    </xf>
    <xf numFmtId="6" fontId="4" fillId="4" borderId="1" xfId="0"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locked="0"/>
    </xf>
    <xf numFmtId="0" fontId="30" fillId="9" borderId="1"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locked="0"/>
    </xf>
    <xf numFmtId="0" fontId="4" fillId="0" borderId="21" xfId="0" applyFont="1" applyFill="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164" fontId="4" fillId="2" borderId="1" xfId="0" applyNumberFormat="1" applyFont="1" applyFill="1" applyBorder="1" applyAlignment="1" applyProtection="1">
      <alignment vertical="center"/>
      <protection locked="0"/>
    </xf>
    <xf numFmtId="164" fontId="4" fillId="2" borderId="21" xfId="0" applyNumberFormat="1"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3" fillId="6" borderId="1" xfId="0" applyFont="1" applyFill="1" applyBorder="1" applyAlignment="1" applyProtection="1">
      <alignment vertical="center"/>
      <protection locked="0"/>
    </xf>
    <xf numFmtId="0" fontId="4" fillId="6" borderId="1" xfId="0" applyFont="1" applyFill="1" applyBorder="1" applyAlignment="1" applyProtection="1">
      <alignment horizontal="center" vertical="center"/>
      <protection locked="0"/>
    </xf>
    <xf numFmtId="164" fontId="3" fillId="6" borderId="1" xfId="0" applyNumberFormat="1" applyFont="1" applyFill="1" applyBorder="1" applyAlignment="1" applyProtection="1">
      <alignment vertical="center"/>
      <protection locked="0"/>
    </xf>
    <xf numFmtId="0" fontId="2" fillId="2" borderId="0" xfId="0" applyFont="1" applyFill="1" applyAlignment="1" applyProtection="1">
      <alignment vertical="center"/>
      <protection locked="0"/>
    </xf>
    <xf numFmtId="0" fontId="0" fillId="4" borderId="0" xfId="0" applyFill="1" applyBorder="1" applyAlignment="1" applyProtection="1">
      <alignment vertical="center"/>
      <protection locked="0"/>
    </xf>
    <xf numFmtId="0" fontId="24" fillId="9" borderId="1" xfId="0" applyFont="1" applyFill="1" applyBorder="1" applyAlignment="1" applyProtection="1">
      <alignment vertical="center"/>
      <protection locked="0"/>
    </xf>
    <xf numFmtId="0" fontId="31" fillId="9" borderId="1" xfId="0" applyFont="1" applyFill="1" applyBorder="1" applyAlignment="1" applyProtection="1">
      <alignment horizontal="center" vertical="center"/>
      <protection locked="0"/>
    </xf>
    <xf numFmtId="2" fontId="24" fillId="9" borderId="1" xfId="0" applyNumberFormat="1" applyFont="1" applyFill="1" applyBorder="1" applyAlignment="1" applyProtection="1">
      <alignment vertical="center"/>
      <protection locked="0"/>
    </xf>
    <xf numFmtId="0" fontId="24" fillId="9" borderId="21" xfId="0" applyFont="1"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4" fillId="4" borderId="15"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6" fontId="4" fillId="4" borderId="1" xfId="0" applyNumberFormat="1" applyFont="1" applyFill="1" applyBorder="1" applyAlignment="1" applyProtection="1">
      <alignment horizontal="center" vertical="center"/>
    </xf>
    <xf numFmtId="6" fontId="24" fillId="10" borderId="1" xfId="0" applyNumberFormat="1" applyFont="1" applyFill="1" applyBorder="1" applyAlignment="1" applyProtection="1">
      <alignment horizontal="center" vertical="center"/>
    </xf>
    <xf numFmtId="0" fontId="3" fillId="4" borderId="0" xfId="0" applyFont="1" applyFill="1" applyBorder="1" applyAlignment="1" applyProtection="1">
      <alignment vertical="center"/>
    </xf>
    <xf numFmtId="164" fontId="24" fillId="10" borderId="1" xfId="0" applyNumberFormat="1" applyFont="1" applyFill="1" applyBorder="1" applyAlignment="1" applyProtection="1">
      <alignment vertical="center"/>
    </xf>
    <xf numFmtId="0" fontId="4" fillId="4" borderId="0" xfId="0" applyFont="1" applyFill="1" applyBorder="1" applyAlignment="1" applyProtection="1">
      <alignment vertical="center"/>
    </xf>
    <xf numFmtId="164" fontId="3" fillId="6" borderId="1" xfId="0" applyNumberFormat="1" applyFont="1" applyFill="1" applyBorder="1" applyAlignment="1" applyProtection="1">
      <alignment vertical="center"/>
    </xf>
    <xf numFmtId="0" fontId="5" fillId="0" borderId="0" xfId="0" applyFont="1" applyFill="1" applyProtection="1">
      <protection locked="0"/>
    </xf>
    <xf numFmtId="0" fontId="7" fillId="0" borderId="0" xfId="0" applyFont="1" applyFill="1" applyBorder="1" applyProtection="1">
      <protection locked="0"/>
    </xf>
    <xf numFmtId="0" fontId="7" fillId="0" borderId="33" xfId="0" applyFont="1" applyFill="1" applyBorder="1" applyProtection="1">
      <protection locked="0"/>
    </xf>
    <xf numFmtId="0" fontId="7" fillId="0" borderId="34" xfId="0" applyFont="1" applyFill="1" applyBorder="1" applyProtection="1">
      <protection locked="0"/>
    </xf>
    <xf numFmtId="0" fontId="7" fillId="0" borderId="35" xfId="0" applyFont="1" applyFill="1" applyBorder="1" applyProtection="1">
      <protection locked="0"/>
    </xf>
    <xf numFmtId="0" fontId="6" fillId="0" borderId="5" xfId="0" applyFont="1" applyFill="1" applyBorder="1" applyProtection="1">
      <protection locked="0"/>
    </xf>
    <xf numFmtId="44" fontId="7" fillId="7" borderId="0" xfId="0" applyNumberFormat="1" applyFont="1" applyFill="1" applyBorder="1" applyProtection="1">
      <protection locked="0"/>
    </xf>
    <xf numFmtId="44" fontId="7" fillId="0" borderId="0" xfId="0" applyNumberFormat="1" applyFont="1" applyFill="1" applyBorder="1" applyProtection="1">
      <protection locked="0"/>
    </xf>
    <xf numFmtId="0" fontId="7" fillId="0" borderId="5" xfId="0" applyFont="1" applyFill="1" applyBorder="1" applyProtection="1">
      <protection locked="0"/>
    </xf>
    <xf numFmtId="44" fontId="6" fillId="7" borderId="0" xfId="0" applyNumberFormat="1" applyFont="1" applyFill="1" applyBorder="1" applyProtection="1">
      <protection locked="0"/>
    </xf>
    <xf numFmtId="44" fontId="6" fillId="0" borderId="0" xfId="0" applyNumberFormat="1" applyFont="1" applyFill="1" applyBorder="1" applyProtection="1">
      <protection locked="0"/>
    </xf>
    <xf numFmtId="0" fontId="6" fillId="0" borderId="36" xfId="0" applyFont="1" applyFill="1" applyBorder="1" applyProtection="1">
      <protection locked="0"/>
    </xf>
    <xf numFmtId="44" fontId="6" fillId="0" borderId="8" xfId="0" applyNumberFormat="1" applyFont="1" applyFill="1" applyBorder="1" applyProtection="1">
      <protection locked="0"/>
    </xf>
    <xf numFmtId="0" fontId="14" fillId="0" borderId="0" xfId="0" applyFont="1" applyFill="1" applyBorder="1" applyProtection="1">
      <protection locked="0"/>
    </xf>
    <xf numFmtId="0" fontId="5" fillId="0" borderId="0" xfId="0" applyFont="1" applyFill="1" applyBorder="1" applyProtection="1">
      <protection locked="0"/>
    </xf>
    <xf numFmtId="44" fontId="5" fillId="0" borderId="0" xfId="0" applyNumberFormat="1" applyFont="1" applyFill="1" applyBorder="1" applyProtection="1">
      <protection locked="0"/>
    </xf>
    <xf numFmtId="0" fontId="5"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15" fillId="0" borderId="0" xfId="0" applyFont="1" applyFill="1" applyBorder="1" applyProtection="1">
      <protection locked="0"/>
    </xf>
    <xf numFmtId="44" fontId="7" fillId="7" borderId="0" xfId="0" applyNumberFormat="1" applyFont="1" applyFill="1" applyBorder="1" applyProtection="1"/>
    <xf numFmtId="9" fontId="6" fillId="0" borderId="6" xfId="0" applyNumberFormat="1" applyFont="1" applyFill="1" applyBorder="1" applyAlignment="1" applyProtection="1">
      <alignment horizontal="center"/>
    </xf>
    <xf numFmtId="0" fontId="7" fillId="0" borderId="6" xfId="0" applyFont="1" applyFill="1" applyBorder="1" applyAlignment="1" applyProtection="1">
      <alignment horizontal="center"/>
    </xf>
    <xf numFmtId="9" fontId="7" fillId="0" borderId="6" xfId="1" applyFont="1" applyFill="1" applyBorder="1" applyAlignment="1" applyProtection="1">
      <alignment horizontal="center"/>
    </xf>
    <xf numFmtId="9" fontId="6" fillId="0" borderId="6" xfId="1" applyFont="1" applyFill="1" applyBorder="1" applyAlignment="1" applyProtection="1">
      <alignment horizontal="center"/>
    </xf>
    <xf numFmtId="44" fontId="6" fillId="8" borderId="0" xfId="0" applyNumberFormat="1" applyFont="1" applyFill="1" applyBorder="1" applyProtection="1"/>
    <xf numFmtId="44" fontId="7" fillId="8" borderId="0" xfId="0" applyNumberFormat="1" applyFont="1" applyFill="1" applyBorder="1" applyProtection="1"/>
    <xf numFmtId="44" fontId="6" fillId="8" borderId="8" xfId="0" applyNumberFormat="1" applyFont="1" applyFill="1" applyBorder="1" applyProtection="1"/>
    <xf numFmtId="0" fontId="17" fillId="0" borderId="5" xfId="0" applyFont="1" applyBorder="1"/>
    <xf numFmtId="0" fontId="19" fillId="0" borderId="0" xfId="0" applyFont="1" applyBorder="1"/>
    <xf numFmtId="0" fontId="0" fillId="0" borderId="8" xfId="0" applyBorder="1"/>
    <xf numFmtId="0" fontId="0" fillId="0" borderId="6" xfId="0" applyBorder="1"/>
    <xf numFmtId="0" fontId="0" fillId="0" borderId="7" xfId="0" applyBorder="1"/>
    <xf numFmtId="0" fontId="7" fillId="0" borderId="5" xfId="0" applyFont="1" applyFill="1" applyBorder="1" applyAlignment="1" applyProtection="1">
      <alignment horizontal="left"/>
      <protection locked="0"/>
    </xf>
    <xf numFmtId="0" fontId="32" fillId="7" borderId="0" xfId="0" applyFont="1" applyFill="1" applyAlignment="1">
      <alignment horizontal="center" vertical="center" wrapText="1"/>
    </xf>
    <xf numFmtId="0" fontId="22" fillId="2" borderId="0" xfId="0" applyFont="1" applyFill="1" applyAlignment="1">
      <alignment horizontal="left" wrapText="1"/>
    </xf>
    <xf numFmtId="0" fontId="22" fillId="0" borderId="0" xfId="0" applyFont="1" applyAlignment="1" applyProtection="1">
      <alignment horizontal="center" wrapText="1"/>
      <protection locked="0"/>
    </xf>
    <xf numFmtId="0" fontId="16" fillId="0" borderId="0" xfId="0" applyFont="1" applyAlignment="1" applyProtection="1">
      <alignment horizontal="center" vertical="center"/>
      <protection locked="0"/>
    </xf>
    <xf numFmtId="0" fontId="33" fillId="5" borderId="37" xfId="0" applyFont="1" applyFill="1" applyBorder="1" applyAlignment="1" applyProtection="1">
      <alignment horizontal="center" vertical="center" wrapText="1"/>
      <protection locked="0"/>
    </xf>
    <xf numFmtId="0" fontId="33" fillId="5" borderId="32"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16" fillId="0" borderId="0" xfId="0" applyFont="1" applyBorder="1" applyAlignment="1">
      <alignment horizontal="center"/>
    </xf>
    <xf numFmtId="0" fontId="16" fillId="0" borderId="6"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0" xfId="0" applyFont="1" applyFill="1" applyBorder="1" applyAlignment="1">
      <alignment horizontal="center"/>
    </xf>
    <xf numFmtId="0" fontId="6" fillId="0" borderId="6"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38"/>
  <sheetViews>
    <sheetView tabSelected="1" view="pageBreakPreview" zoomScaleNormal="125" zoomScaleSheetLayoutView="100" workbookViewId="0">
      <selection activeCell="A17" sqref="A17"/>
    </sheetView>
  </sheetViews>
  <sheetFormatPr defaultRowHeight="13.2"/>
  <cols>
    <col min="1" max="1" width="46" style="28" customWidth="1"/>
    <col min="2" max="2" width="13.5546875" style="29" customWidth="1"/>
    <col min="3" max="3" width="14.44140625" style="29" customWidth="1"/>
    <col min="4" max="4" width="13.44140625" style="29" customWidth="1"/>
    <col min="5" max="5" width="14" style="29" customWidth="1"/>
    <col min="6" max="6" width="13.33203125" style="29" customWidth="1"/>
    <col min="7" max="7" width="15.6640625" style="29" customWidth="1"/>
    <col min="8" max="8" width="2.5546875" style="11" customWidth="1"/>
    <col min="9" max="9" width="17" style="29" customWidth="1"/>
    <col min="10" max="11" width="9.109375" style="28" customWidth="1"/>
  </cols>
  <sheetData>
    <row r="1" spans="1:11" ht="18" thickBot="1">
      <c r="A1" s="56" t="s">
        <v>121</v>
      </c>
      <c r="B1" s="57"/>
      <c r="C1" s="57"/>
      <c r="D1" s="57"/>
      <c r="E1" s="57"/>
      <c r="F1" s="57"/>
      <c r="G1" s="57"/>
      <c r="I1" s="11"/>
      <c r="J1" s="12"/>
      <c r="K1" s="12"/>
    </row>
    <row r="2" spans="1:11" ht="27.6">
      <c r="A2" s="58" t="s">
        <v>122</v>
      </c>
      <c r="B2" s="59" t="s">
        <v>123</v>
      </c>
      <c r="C2" s="60" t="s">
        <v>124</v>
      </c>
      <c r="D2" s="61" t="s">
        <v>113</v>
      </c>
      <c r="E2" s="61" t="s">
        <v>114</v>
      </c>
      <c r="F2" s="61" t="s">
        <v>118</v>
      </c>
      <c r="G2" s="61" t="s">
        <v>119</v>
      </c>
      <c r="H2" s="13"/>
      <c r="I2" s="14" t="s">
        <v>176</v>
      </c>
      <c r="J2" s="4"/>
      <c r="K2" s="4"/>
    </row>
    <row r="3" spans="1:11" ht="13.8">
      <c r="A3" s="62" t="s">
        <v>125</v>
      </c>
      <c r="B3" s="63"/>
      <c r="C3" s="63"/>
      <c r="D3" s="63"/>
      <c r="E3" s="63"/>
      <c r="F3" s="63"/>
      <c r="G3" s="64"/>
      <c r="H3" s="13"/>
      <c r="I3" s="15"/>
      <c r="J3" s="4"/>
      <c r="K3" s="4"/>
    </row>
    <row r="4" spans="1:11">
      <c r="A4" s="65" t="s">
        <v>126</v>
      </c>
      <c r="B4" s="66"/>
      <c r="C4" s="67"/>
      <c r="D4" s="68"/>
      <c r="E4" s="69"/>
      <c r="F4" s="69"/>
      <c r="G4" s="70"/>
      <c r="H4" s="16"/>
      <c r="I4" s="17">
        <f>SUM(C4:G4)</f>
        <v>0</v>
      </c>
      <c r="J4" s="4"/>
      <c r="K4" s="4"/>
    </row>
    <row r="5" spans="1:11">
      <c r="A5" s="65" t="s">
        <v>127</v>
      </c>
      <c r="B5" s="71"/>
      <c r="C5" s="72"/>
      <c r="D5" s="73"/>
      <c r="E5" s="74"/>
      <c r="F5" s="74"/>
      <c r="G5" s="75"/>
      <c r="H5" s="16"/>
      <c r="I5" s="17">
        <f>SUM(C5:G5)</f>
        <v>0</v>
      </c>
      <c r="J5" s="4"/>
      <c r="K5" s="4"/>
    </row>
    <row r="6" spans="1:11">
      <c r="A6" s="65" t="s">
        <v>128</v>
      </c>
      <c r="B6" s="71"/>
      <c r="C6" s="72"/>
      <c r="D6" s="73"/>
      <c r="E6" s="74"/>
      <c r="F6" s="74"/>
      <c r="G6" s="75"/>
      <c r="H6" s="16"/>
      <c r="I6" s="17">
        <f>SUM(C6:G6)</f>
        <v>0</v>
      </c>
      <c r="J6" s="4"/>
      <c r="K6" s="4"/>
    </row>
    <row r="7" spans="1:11">
      <c r="A7" s="76" t="s">
        <v>129</v>
      </c>
      <c r="B7" s="77"/>
      <c r="C7" s="78"/>
      <c r="D7" s="79"/>
      <c r="E7" s="80"/>
      <c r="F7" s="80"/>
      <c r="G7" s="81"/>
      <c r="H7" s="16"/>
      <c r="I7" s="17">
        <f>SUM(C7:G7)</f>
        <v>0</v>
      </c>
      <c r="J7" s="4"/>
      <c r="K7" s="4"/>
    </row>
    <row r="8" spans="1:11" ht="13.8">
      <c r="A8" s="62" t="s">
        <v>130</v>
      </c>
      <c r="B8" s="82"/>
      <c r="C8" s="82"/>
      <c r="D8" s="82"/>
      <c r="E8" s="82"/>
      <c r="F8" s="82"/>
      <c r="G8" s="83"/>
      <c r="H8" s="16"/>
      <c r="I8" s="18"/>
      <c r="J8" s="19"/>
      <c r="K8" s="19"/>
    </row>
    <row r="9" spans="1:11">
      <c r="A9" s="65" t="s">
        <v>48</v>
      </c>
      <c r="B9" s="66"/>
      <c r="C9" s="67"/>
      <c r="D9" s="68"/>
      <c r="E9" s="69"/>
      <c r="F9" s="69"/>
      <c r="G9" s="70"/>
      <c r="H9" s="16"/>
      <c r="I9" s="17">
        <f t="shared" ref="I9:I15" si="0">SUM(C9:G9)</f>
        <v>0</v>
      </c>
      <c r="J9" s="4"/>
      <c r="K9" s="4"/>
    </row>
    <row r="10" spans="1:11">
      <c r="A10" s="65" t="s">
        <v>131</v>
      </c>
      <c r="B10" s="71"/>
      <c r="C10" s="72"/>
      <c r="D10" s="73"/>
      <c r="E10" s="74"/>
      <c r="F10" s="74"/>
      <c r="G10" s="75"/>
      <c r="H10" s="16"/>
      <c r="I10" s="17">
        <f t="shared" si="0"/>
        <v>0</v>
      </c>
      <c r="J10" s="4"/>
      <c r="K10" s="4"/>
    </row>
    <row r="11" spans="1:11">
      <c r="A11" s="65" t="s">
        <v>132</v>
      </c>
      <c r="B11" s="71"/>
      <c r="C11" s="72"/>
      <c r="D11" s="73"/>
      <c r="E11" s="74"/>
      <c r="F11" s="74"/>
      <c r="G11" s="75"/>
      <c r="H11" s="16"/>
      <c r="I11" s="17">
        <f t="shared" si="0"/>
        <v>0</v>
      </c>
      <c r="J11" s="4"/>
      <c r="K11" s="4"/>
    </row>
    <row r="12" spans="1:11">
      <c r="A12" s="65" t="s">
        <v>133</v>
      </c>
      <c r="B12" s="66"/>
      <c r="C12" s="67"/>
      <c r="D12" s="73"/>
      <c r="E12" s="69"/>
      <c r="F12" s="69"/>
      <c r="G12" s="70"/>
      <c r="H12" s="16"/>
      <c r="I12" s="17">
        <f t="shared" si="0"/>
        <v>0</v>
      </c>
      <c r="J12" s="4"/>
      <c r="K12" s="4"/>
    </row>
    <row r="13" spans="1:11">
      <c r="A13" s="65" t="s">
        <v>134</v>
      </c>
      <c r="B13" s="66"/>
      <c r="C13" s="67"/>
      <c r="D13" s="73"/>
      <c r="E13" s="69"/>
      <c r="F13" s="69"/>
      <c r="G13" s="70"/>
      <c r="H13" s="16"/>
      <c r="I13" s="17">
        <f t="shared" si="0"/>
        <v>0</v>
      </c>
      <c r="J13" s="4"/>
      <c r="K13" s="4"/>
    </row>
    <row r="14" spans="1:11">
      <c r="A14" s="65" t="s">
        <v>135</v>
      </c>
      <c r="B14" s="66"/>
      <c r="C14" s="67"/>
      <c r="D14" s="73"/>
      <c r="E14" s="69"/>
      <c r="F14" s="69"/>
      <c r="G14" s="70"/>
      <c r="H14" s="16"/>
      <c r="I14" s="17">
        <f t="shared" si="0"/>
        <v>0</v>
      </c>
      <c r="J14" s="4"/>
      <c r="K14" s="4"/>
    </row>
    <row r="15" spans="1:11">
      <c r="A15" s="65" t="s">
        <v>136</v>
      </c>
      <c r="B15" s="66"/>
      <c r="C15" s="67"/>
      <c r="D15" s="73"/>
      <c r="E15" s="69"/>
      <c r="F15" s="69"/>
      <c r="G15" s="70"/>
      <c r="H15" s="16"/>
      <c r="I15" s="17">
        <f t="shared" si="0"/>
        <v>0</v>
      </c>
      <c r="J15" s="4"/>
      <c r="K15" s="4"/>
    </row>
    <row r="16" spans="1:11">
      <c r="A16" s="65" t="s">
        <v>137</v>
      </c>
      <c r="B16" s="66"/>
      <c r="C16" s="67"/>
      <c r="D16" s="73"/>
      <c r="E16" s="69"/>
      <c r="F16" s="69"/>
      <c r="G16" s="70"/>
      <c r="H16" s="16"/>
      <c r="I16" s="17">
        <f>SUM(C16:G16)</f>
        <v>0</v>
      </c>
      <c r="J16" s="4"/>
      <c r="K16" s="4"/>
    </row>
    <row r="17" spans="1:11">
      <c r="A17" s="84" t="s">
        <v>50</v>
      </c>
      <c r="B17" s="66"/>
      <c r="C17" s="67"/>
      <c r="D17" s="73"/>
      <c r="E17" s="69"/>
      <c r="F17" s="69"/>
      <c r="G17" s="70"/>
      <c r="H17" s="16"/>
      <c r="I17" s="17">
        <f>SUM(C17:G17)</f>
        <v>0</v>
      </c>
      <c r="J17" s="4"/>
      <c r="K17" s="4"/>
    </row>
    <row r="18" spans="1:11">
      <c r="A18" s="84" t="s">
        <v>50</v>
      </c>
      <c r="B18" s="66"/>
      <c r="C18" s="67"/>
      <c r="D18" s="73"/>
      <c r="E18" s="69"/>
      <c r="F18" s="69"/>
      <c r="G18" s="70"/>
      <c r="H18" s="16"/>
      <c r="I18" s="17">
        <f>SUM(C18:G18)</f>
        <v>0</v>
      </c>
      <c r="J18" s="4"/>
      <c r="K18" s="4"/>
    </row>
    <row r="19" spans="1:11">
      <c r="A19" s="84" t="s">
        <v>50</v>
      </c>
      <c r="B19" s="66"/>
      <c r="C19" s="67"/>
      <c r="D19" s="73"/>
      <c r="E19" s="69"/>
      <c r="F19" s="69"/>
      <c r="G19" s="70"/>
      <c r="H19" s="16"/>
      <c r="I19" s="17">
        <f>SUM(C19:G19)</f>
        <v>0</v>
      </c>
      <c r="J19" s="4"/>
      <c r="K19" s="4"/>
    </row>
    <row r="20" spans="1:11">
      <c r="A20" s="84" t="s">
        <v>50</v>
      </c>
      <c r="B20" s="66"/>
      <c r="C20" s="67"/>
      <c r="D20" s="73"/>
      <c r="E20" s="69"/>
      <c r="F20" s="69"/>
      <c r="G20" s="70"/>
      <c r="H20" s="16"/>
      <c r="I20" s="17">
        <f>SUM(C20:G20)</f>
        <v>0</v>
      </c>
    </row>
    <row r="21" spans="1:11" ht="13.8">
      <c r="A21" s="62" t="s">
        <v>138</v>
      </c>
      <c r="B21" s="82"/>
      <c r="C21" s="82"/>
      <c r="D21" s="82"/>
      <c r="E21" s="82"/>
      <c r="F21" s="82"/>
      <c r="G21" s="83"/>
      <c r="H21" s="16"/>
      <c r="I21" s="18"/>
      <c r="J21" s="19"/>
      <c r="K21" s="19"/>
    </row>
    <row r="22" spans="1:11">
      <c r="A22" s="65" t="s">
        <v>139</v>
      </c>
      <c r="B22" s="66"/>
      <c r="C22" s="67"/>
      <c r="D22" s="68"/>
      <c r="E22" s="69"/>
      <c r="F22" s="69"/>
      <c r="G22" s="70"/>
      <c r="H22" s="16"/>
      <c r="I22" s="17">
        <f t="shared" ref="I22:I28" si="1">SUM(C22:G22)</f>
        <v>0</v>
      </c>
      <c r="J22" s="19"/>
      <c r="K22" s="19"/>
    </row>
    <row r="23" spans="1:11">
      <c r="A23" s="65" t="s">
        <v>140</v>
      </c>
      <c r="B23" s="71"/>
      <c r="C23" s="72"/>
      <c r="D23" s="73"/>
      <c r="E23" s="74"/>
      <c r="F23" s="74"/>
      <c r="G23" s="75"/>
      <c r="H23" s="16"/>
      <c r="I23" s="17">
        <f t="shared" si="1"/>
        <v>0</v>
      </c>
      <c r="J23" s="19"/>
      <c r="K23" s="19"/>
    </row>
    <row r="24" spans="1:11">
      <c r="A24" s="65" t="s">
        <v>141</v>
      </c>
      <c r="B24" s="71"/>
      <c r="C24" s="67"/>
      <c r="D24" s="73"/>
      <c r="E24" s="74"/>
      <c r="F24" s="74"/>
      <c r="G24" s="75"/>
      <c r="H24" s="16"/>
      <c r="I24" s="17">
        <f t="shared" si="1"/>
        <v>0</v>
      </c>
      <c r="J24" s="19"/>
      <c r="K24" s="19"/>
    </row>
    <row r="25" spans="1:11">
      <c r="A25" s="65" t="s">
        <v>142</v>
      </c>
      <c r="B25" s="71"/>
      <c r="C25" s="67"/>
      <c r="D25" s="73"/>
      <c r="E25" s="74"/>
      <c r="F25" s="74"/>
      <c r="G25" s="75"/>
      <c r="H25" s="16"/>
      <c r="I25" s="17">
        <f t="shared" si="1"/>
        <v>0</v>
      </c>
      <c r="J25" s="19"/>
      <c r="K25" s="19"/>
    </row>
    <row r="26" spans="1:11">
      <c r="A26" s="65" t="s">
        <v>143</v>
      </c>
      <c r="B26" s="71"/>
      <c r="C26" s="67"/>
      <c r="D26" s="73"/>
      <c r="E26" s="74"/>
      <c r="F26" s="74"/>
      <c r="G26" s="75"/>
      <c r="H26" s="16"/>
      <c r="I26" s="17">
        <f t="shared" si="1"/>
        <v>0</v>
      </c>
      <c r="J26" s="19"/>
      <c r="K26" s="19"/>
    </row>
    <row r="27" spans="1:11">
      <c r="A27" s="65" t="s">
        <v>144</v>
      </c>
      <c r="B27" s="71"/>
      <c r="C27" s="67"/>
      <c r="D27" s="73"/>
      <c r="E27" s="74"/>
      <c r="F27" s="74"/>
      <c r="G27" s="75"/>
      <c r="H27" s="16"/>
      <c r="I27" s="17">
        <f t="shared" si="1"/>
        <v>0</v>
      </c>
      <c r="J27" s="19"/>
      <c r="K27" s="19"/>
    </row>
    <row r="28" spans="1:11" ht="13.8" thickBot="1">
      <c r="A28" s="85" t="s">
        <v>145</v>
      </c>
      <c r="B28" s="98">
        <f t="shared" ref="B28:G28" si="2">SUM(B4:B27)</f>
        <v>0</v>
      </c>
      <c r="C28" s="99">
        <f t="shared" si="2"/>
        <v>0</v>
      </c>
      <c r="D28" s="99">
        <f t="shared" si="2"/>
        <v>0</v>
      </c>
      <c r="E28" s="99">
        <f t="shared" si="2"/>
        <v>0</v>
      </c>
      <c r="F28" s="99">
        <f t="shared" si="2"/>
        <v>0</v>
      </c>
      <c r="G28" s="99">
        <f t="shared" si="2"/>
        <v>0</v>
      </c>
      <c r="H28" s="20"/>
      <c r="I28" s="21">
        <f t="shared" si="1"/>
        <v>0</v>
      </c>
      <c r="J28" s="19"/>
      <c r="K28" s="19"/>
    </row>
    <row r="29" spans="1:11">
      <c r="A29" s="86" t="s">
        <v>57</v>
      </c>
      <c r="B29" s="87"/>
      <c r="C29" s="88"/>
      <c r="D29" s="89"/>
      <c r="E29" s="90"/>
      <c r="F29" s="90"/>
      <c r="G29" s="91"/>
      <c r="H29" s="22"/>
      <c r="I29" s="23"/>
      <c r="J29" s="19"/>
      <c r="K29" s="19"/>
    </row>
    <row r="30" spans="1:11" ht="14.25" customHeight="1">
      <c r="A30" s="65" t="s">
        <v>146</v>
      </c>
      <c r="B30" s="71"/>
      <c r="C30" s="92"/>
      <c r="D30" s="93"/>
      <c r="E30" s="94"/>
      <c r="F30" s="94"/>
      <c r="G30" s="71"/>
      <c r="H30" s="16"/>
      <c r="I30" s="17">
        <f>SUM(C30:G30)</f>
        <v>0</v>
      </c>
      <c r="J30" s="4"/>
      <c r="K30" s="4"/>
    </row>
    <row r="31" spans="1:11" ht="13.8" thickBot="1">
      <c r="A31" s="95" t="s">
        <v>147</v>
      </c>
      <c r="B31" s="100">
        <f t="shared" ref="B31:G31" si="3">+B30+B28</f>
        <v>0</v>
      </c>
      <c r="C31" s="100">
        <f t="shared" si="3"/>
        <v>0</v>
      </c>
      <c r="D31" s="100">
        <f t="shared" si="3"/>
        <v>0</v>
      </c>
      <c r="E31" s="100">
        <f t="shared" si="3"/>
        <v>0</v>
      </c>
      <c r="F31" s="100">
        <f t="shared" si="3"/>
        <v>0</v>
      </c>
      <c r="G31" s="100">
        <f t="shared" si="3"/>
        <v>0</v>
      </c>
      <c r="H31" s="24"/>
      <c r="I31" s="23">
        <f>SUM(I4:I30)</f>
        <v>0</v>
      </c>
      <c r="J31" s="19"/>
      <c r="K31" s="19"/>
    </row>
    <row r="32" spans="1:11" ht="13.8" thickBot="1">
      <c r="A32" s="96" t="s">
        <v>148</v>
      </c>
      <c r="B32" s="97"/>
      <c r="C32" s="101" t="e">
        <f>+C31/B31</f>
        <v>#DIV/0!</v>
      </c>
      <c r="D32" s="101" t="e">
        <f>+D31/C31</f>
        <v>#DIV/0!</v>
      </c>
      <c r="E32" s="101" t="e">
        <f>+E31/D31</f>
        <v>#DIV/0!</v>
      </c>
      <c r="F32" s="102" t="e">
        <f>+F31/E31</f>
        <v>#DIV/0!</v>
      </c>
      <c r="G32" s="101" t="e">
        <f>+G31/F31</f>
        <v>#DIV/0!</v>
      </c>
      <c r="H32" s="25"/>
      <c r="I32" s="26" t="e">
        <f>SUM(C32:G32)</f>
        <v>#DIV/0!</v>
      </c>
      <c r="J32" s="27"/>
      <c r="K32" s="27"/>
    </row>
    <row r="34" spans="1:9" ht="12.75" customHeight="1">
      <c r="A34" s="189" t="s">
        <v>149</v>
      </c>
      <c r="B34" s="189"/>
      <c r="C34" s="189"/>
      <c r="D34" s="30"/>
      <c r="E34" s="30"/>
      <c r="F34" s="30"/>
      <c r="G34" s="30"/>
      <c r="H34" s="30"/>
      <c r="I34" s="30"/>
    </row>
    <row r="35" spans="1:9" ht="12.75" customHeight="1">
      <c r="A35" s="189"/>
      <c r="B35" s="189"/>
      <c r="C35" s="189"/>
      <c r="G35" s="31"/>
      <c r="H35" s="32"/>
      <c r="I35" s="31"/>
    </row>
    <row r="36" spans="1:9" ht="12.75" customHeight="1">
      <c r="A36" s="189"/>
      <c r="B36" s="189"/>
      <c r="C36" s="189"/>
      <c r="G36" s="31"/>
      <c r="H36" s="32"/>
    </row>
    <row r="37" spans="1:9" ht="12.75" customHeight="1">
      <c r="A37" s="55"/>
      <c r="B37" s="32"/>
      <c r="D37" s="31"/>
      <c r="E37" s="31"/>
      <c r="F37" s="31"/>
      <c r="G37" s="31"/>
      <c r="H37" s="32"/>
    </row>
    <row r="38" spans="1:9" ht="16.5" customHeight="1">
      <c r="A38" s="190" t="s">
        <v>164</v>
      </c>
      <c r="B38" s="190"/>
      <c r="C38" s="190"/>
      <c r="D38" s="190"/>
      <c r="E38" s="190"/>
      <c r="F38" s="190"/>
      <c r="G38" s="190"/>
    </row>
  </sheetData>
  <sheetProtection sheet="1" objects="1" scenarios="1" insertColumns="0" insertRows="0" deleteColumns="0" deleteRows="0"/>
  <mergeCells count="2">
    <mergeCell ref="A34:C36"/>
    <mergeCell ref="A38:G38"/>
  </mergeCells>
  <pageMargins left="0.7" right="0.7" top="0.75" bottom="0.75" header="0.3" footer="0.3"/>
  <pageSetup paperSize="5" scale="60" orientation="landscape" horizontalDpi="1200" verticalDpi="120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dimension ref="A1:F43"/>
  <sheetViews>
    <sheetView showGridLines="0" zoomScale="85" zoomScaleNormal="85" workbookViewId="0">
      <selection activeCell="C41" sqref="C41"/>
    </sheetView>
  </sheetViews>
  <sheetFormatPr defaultColWidth="9.109375" defaultRowHeight="13.2"/>
  <cols>
    <col min="1" max="1" width="21.5546875" style="103" customWidth="1"/>
    <col min="2" max="2" width="22.33203125" style="103" customWidth="1"/>
    <col min="3" max="3" width="17" style="103" customWidth="1"/>
    <col min="4" max="4" width="19.33203125" style="103" customWidth="1"/>
    <col min="5" max="5" width="14" style="103" customWidth="1"/>
    <col min="6" max="6" width="21.44140625" style="103" customWidth="1"/>
    <col min="7" max="16384" width="9.109375" style="103"/>
  </cols>
  <sheetData>
    <row r="1" spans="1:6" ht="30.75" customHeight="1">
      <c r="A1" s="192" t="s">
        <v>161</v>
      </c>
      <c r="B1" s="192"/>
      <c r="C1" s="192"/>
      <c r="D1" s="192"/>
      <c r="E1" s="192"/>
      <c r="F1" s="192"/>
    </row>
    <row r="2" spans="1:6" ht="13.8" thickBot="1"/>
    <row r="3" spans="1:6" ht="30.75" customHeight="1">
      <c r="A3" s="193" t="s">
        <v>154</v>
      </c>
      <c r="B3" s="193" t="s">
        <v>155</v>
      </c>
      <c r="C3" s="193" t="s">
        <v>156</v>
      </c>
      <c r="D3" s="193" t="s">
        <v>157</v>
      </c>
      <c r="E3" s="193" t="s">
        <v>159</v>
      </c>
      <c r="F3" s="193" t="s">
        <v>158</v>
      </c>
    </row>
    <row r="4" spans="1:6" ht="13.8" thickBot="1">
      <c r="A4" s="194"/>
      <c r="B4" s="194"/>
      <c r="C4" s="194"/>
      <c r="D4" s="194"/>
      <c r="E4" s="194"/>
      <c r="F4" s="194"/>
    </row>
    <row r="5" spans="1:6" ht="15.6" thickBot="1">
      <c r="A5" s="104" t="s">
        <v>32</v>
      </c>
      <c r="B5" s="105" t="s">
        <v>33</v>
      </c>
      <c r="C5" s="105"/>
      <c r="D5" s="105"/>
      <c r="E5" s="106"/>
      <c r="F5" s="111">
        <f>D5*E5</f>
        <v>0</v>
      </c>
    </row>
    <row r="6" spans="1:6" ht="15.6" thickBot="1">
      <c r="A6" s="104" t="s">
        <v>34</v>
      </c>
      <c r="B6" s="105" t="s">
        <v>33</v>
      </c>
      <c r="C6" s="105"/>
      <c r="D6" s="105"/>
      <c r="E6" s="106"/>
      <c r="F6" s="111">
        <f t="shared" ref="F6:F16" si="0">D6*E6</f>
        <v>0</v>
      </c>
    </row>
    <row r="7" spans="1:6" ht="15.6" thickBot="1">
      <c r="A7" s="104" t="s">
        <v>35</v>
      </c>
      <c r="B7" s="105" t="s">
        <v>36</v>
      </c>
      <c r="C7" s="105"/>
      <c r="D7" s="105"/>
      <c r="E7" s="106"/>
      <c r="F7" s="111">
        <f t="shared" si="0"/>
        <v>0</v>
      </c>
    </row>
    <row r="8" spans="1:6" ht="15.6" thickBot="1">
      <c r="A8" s="104" t="s">
        <v>37</v>
      </c>
      <c r="B8" s="105" t="s">
        <v>36</v>
      </c>
      <c r="C8" s="105"/>
      <c r="D8" s="105"/>
      <c r="E8" s="106"/>
      <c r="F8" s="111">
        <f t="shared" si="0"/>
        <v>0</v>
      </c>
    </row>
    <row r="9" spans="1:6" ht="15.6" thickBot="1">
      <c r="A9" s="104" t="s">
        <v>0</v>
      </c>
      <c r="B9" s="105" t="s">
        <v>36</v>
      </c>
      <c r="C9" s="105"/>
      <c r="D9" s="105"/>
      <c r="E9" s="106"/>
      <c r="F9" s="111">
        <f t="shared" si="0"/>
        <v>0</v>
      </c>
    </row>
    <row r="10" spans="1:6" ht="15.6" thickBot="1">
      <c r="A10" s="104" t="s">
        <v>38</v>
      </c>
      <c r="B10" s="105" t="s">
        <v>39</v>
      </c>
      <c r="C10" s="105"/>
      <c r="D10" s="105"/>
      <c r="E10" s="106"/>
      <c r="F10" s="111">
        <f t="shared" si="0"/>
        <v>0</v>
      </c>
    </row>
    <row r="11" spans="1:6" ht="15.6" thickBot="1">
      <c r="A11" s="104" t="s">
        <v>40</v>
      </c>
      <c r="B11" s="105" t="s">
        <v>39</v>
      </c>
      <c r="C11" s="105"/>
      <c r="D11" s="105"/>
      <c r="E11" s="106"/>
      <c r="F11" s="111">
        <f t="shared" si="0"/>
        <v>0</v>
      </c>
    </row>
    <row r="12" spans="1:6" ht="15.6" thickBot="1">
      <c r="A12" s="104" t="s">
        <v>41</v>
      </c>
      <c r="B12" s="105" t="s">
        <v>39</v>
      </c>
      <c r="C12" s="105"/>
      <c r="D12" s="105"/>
      <c r="E12" s="106"/>
      <c r="F12" s="111">
        <f t="shared" si="0"/>
        <v>0</v>
      </c>
    </row>
    <row r="13" spans="1:6" ht="15.6" thickBot="1">
      <c r="A13" s="104" t="s">
        <v>42</v>
      </c>
      <c r="B13" s="105" t="s">
        <v>43</v>
      </c>
      <c r="C13" s="105"/>
      <c r="D13" s="105"/>
      <c r="E13" s="106"/>
      <c r="F13" s="111">
        <f t="shared" si="0"/>
        <v>0</v>
      </c>
    </row>
    <row r="14" spans="1:6" ht="15.6" thickBot="1">
      <c r="A14" s="104" t="s">
        <v>44</v>
      </c>
      <c r="B14" s="105" t="s">
        <v>43</v>
      </c>
      <c r="C14" s="105"/>
      <c r="D14" s="105"/>
      <c r="E14" s="106"/>
      <c r="F14" s="111">
        <f t="shared" si="0"/>
        <v>0</v>
      </c>
    </row>
    <row r="15" spans="1:6" ht="15.6" thickBot="1">
      <c r="A15" s="104" t="s">
        <v>45</v>
      </c>
      <c r="B15" s="105" t="s">
        <v>43</v>
      </c>
      <c r="C15" s="105"/>
      <c r="D15" s="105"/>
      <c r="E15" s="106"/>
      <c r="F15" s="111">
        <f t="shared" si="0"/>
        <v>0</v>
      </c>
    </row>
    <row r="16" spans="1:6" ht="15.6" thickBot="1">
      <c r="A16" s="104" t="s">
        <v>46</v>
      </c>
      <c r="B16" s="105" t="s">
        <v>33</v>
      </c>
      <c r="C16" s="105"/>
      <c r="D16" s="105"/>
      <c r="E16" s="106"/>
      <c r="F16" s="111">
        <f t="shared" si="0"/>
        <v>0</v>
      </c>
    </row>
    <row r="17" spans="1:6" ht="16.2" thickBot="1">
      <c r="A17" s="107" t="s">
        <v>160</v>
      </c>
      <c r="B17" s="108"/>
      <c r="C17" s="108"/>
      <c r="D17" s="113">
        <f>SUM(D5:D16)</f>
        <v>0</v>
      </c>
      <c r="E17" s="108"/>
      <c r="F17" s="112">
        <f>SUM(F5:F16)</f>
        <v>0</v>
      </c>
    </row>
    <row r="20" spans="1:6" ht="41.25" customHeight="1">
      <c r="A20" s="191" t="s">
        <v>168</v>
      </c>
      <c r="B20" s="191"/>
      <c r="C20" s="191"/>
      <c r="D20" s="191"/>
      <c r="E20" s="191"/>
      <c r="F20" s="191"/>
    </row>
    <row r="22" spans="1:6" ht="15">
      <c r="A22" s="109"/>
    </row>
    <row r="38" spans="1:4" ht="15">
      <c r="A38" s="110"/>
      <c r="B38" s="110"/>
      <c r="C38" s="110"/>
      <c r="D38" s="110"/>
    </row>
    <row r="39" spans="1:4" ht="15">
      <c r="A39" s="110"/>
      <c r="B39" s="110"/>
      <c r="C39" s="110"/>
      <c r="D39" s="110"/>
    </row>
    <row r="40" spans="1:4" ht="15">
      <c r="A40" s="110"/>
      <c r="B40" s="110"/>
      <c r="C40" s="110"/>
      <c r="D40" s="110"/>
    </row>
    <row r="41" spans="1:4" ht="15">
      <c r="A41" s="110"/>
      <c r="B41" s="110"/>
      <c r="C41" s="110"/>
      <c r="D41" s="110"/>
    </row>
    <row r="42" spans="1:4" ht="15">
      <c r="A42" s="110"/>
      <c r="B42" s="110"/>
      <c r="C42" s="110"/>
      <c r="D42" s="110"/>
    </row>
    <row r="43" spans="1:4" ht="15">
      <c r="A43" s="110"/>
      <c r="B43" s="110"/>
      <c r="C43" s="110"/>
      <c r="D43" s="110"/>
    </row>
  </sheetData>
  <sheetProtection sheet="1" objects="1" scenarios="1"/>
  <mergeCells count="8">
    <mergeCell ref="A20:F20"/>
    <mergeCell ref="A1:F1"/>
    <mergeCell ref="E3:E4"/>
    <mergeCell ref="A3:A4"/>
    <mergeCell ref="B3:B4"/>
    <mergeCell ref="C3:C4"/>
    <mergeCell ref="D3:D4"/>
    <mergeCell ref="F3:F4"/>
  </mergeCells>
  <phoneticPr fontId="8"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P320"/>
  <sheetViews>
    <sheetView view="pageBreakPreview" zoomScaleNormal="115" zoomScaleSheetLayoutView="100" workbookViewId="0">
      <selection activeCell="G46" sqref="G46"/>
    </sheetView>
  </sheetViews>
  <sheetFormatPr defaultColWidth="9.109375" defaultRowHeight="13.2"/>
  <cols>
    <col min="1" max="1" width="23.88671875" style="10" customWidth="1"/>
    <col min="2" max="2" width="4.5546875" style="149" customWidth="1"/>
    <col min="3" max="15" width="7.6640625" style="10" customWidth="1"/>
    <col min="16" max="16384" width="9.109375" style="10"/>
  </cols>
  <sheetData>
    <row r="1" spans="1:15" ht="23.25" customHeight="1">
      <c r="A1" s="114" t="s">
        <v>169</v>
      </c>
      <c r="B1" s="115"/>
      <c r="C1" s="116"/>
      <c r="D1" s="116"/>
      <c r="E1" s="116"/>
      <c r="F1" s="116"/>
      <c r="G1" s="116"/>
      <c r="H1" s="116"/>
      <c r="I1" s="117"/>
      <c r="J1" s="7"/>
      <c r="K1" s="7"/>
      <c r="L1" s="7"/>
      <c r="M1" s="7"/>
      <c r="N1" s="7"/>
      <c r="O1" s="7"/>
    </row>
    <row r="2" spans="1:15" s="120" customFormat="1" ht="10.65" customHeight="1">
      <c r="A2" s="118"/>
      <c r="B2" s="119"/>
      <c r="C2" s="8"/>
      <c r="D2" s="8"/>
      <c r="E2" s="8"/>
      <c r="F2" s="8"/>
      <c r="G2" s="8"/>
      <c r="H2" s="8"/>
      <c r="I2" s="8"/>
      <c r="J2" s="8"/>
      <c r="K2" s="8"/>
      <c r="L2" s="8"/>
      <c r="M2" s="8"/>
      <c r="N2" s="8"/>
      <c r="O2" s="8"/>
    </row>
    <row r="3" spans="1:15" s="120" customFormat="1" ht="10.35" customHeight="1">
      <c r="A3" s="8"/>
      <c r="B3" s="121"/>
      <c r="C3" s="122">
        <v>40920</v>
      </c>
      <c r="D3" s="122">
        <v>40951</v>
      </c>
      <c r="E3" s="122">
        <v>40980</v>
      </c>
      <c r="F3" s="122">
        <v>41011</v>
      </c>
      <c r="G3" s="122">
        <v>41041</v>
      </c>
      <c r="H3" s="122">
        <v>41072</v>
      </c>
      <c r="I3" s="122">
        <v>41102</v>
      </c>
      <c r="J3" s="122">
        <v>41133</v>
      </c>
      <c r="K3" s="122">
        <v>41164</v>
      </c>
      <c r="L3" s="122">
        <v>41194</v>
      </c>
      <c r="M3" s="122">
        <v>41225</v>
      </c>
      <c r="N3" s="122">
        <v>41255</v>
      </c>
      <c r="O3" s="54" t="s">
        <v>31</v>
      </c>
    </row>
    <row r="4" spans="1:15" s="120" customFormat="1" ht="10.199999999999999" customHeight="1">
      <c r="A4" s="123" t="s">
        <v>115</v>
      </c>
      <c r="B4" s="124" t="s">
        <v>51</v>
      </c>
      <c r="C4" s="150">
        <f>'Sales estimate'!F5</f>
        <v>0</v>
      </c>
      <c r="D4" s="150">
        <f>'Sales estimate'!F6</f>
        <v>0</v>
      </c>
      <c r="E4" s="150">
        <f>'Sales estimate'!F7</f>
        <v>0</v>
      </c>
      <c r="F4" s="150">
        <f>'Sales estimate'!F8</f>
        <v>0</v>
      </c>
      <c r="G4" s="150">
        <f>'Sales estimate'!F9</f>
        <v>0</v>
      </c>
      <c r="H4" s="150">
        <f>'Sales estimate'!F10</f>
        <v>0</v>
      </c>
      <c r="I4" s="150">
        <f>'Sales estimate'!F11</f>
        <v>0</v>
      </c>
      <c r="J4" s="150">
        <f>'Sales estimate'!F12</f>
        <v>0</v>
      </c>
      <c r="K4" s="150">
        <f>'Sales estimate'!F13</f>
        <v>0</v>
      </c>
      <c r="L4" s="150">
        <f>'Sales estimate'!F14</f>
        <v>0</v>
      </c>
      <c r="M4" s="150">
        <f>'Sales estimate'!F15</f>
        <v>0</v>
      </c>
      <c r="N4" s="150">
        <f>'Sales estimate'!F16</f>
        <v>0</v>
      </c>
      <c r="O4" s="151">
        <f>SUM(C4:N4)</f>
        <v>0</v>
      </c>
    </row>
    <row r="5" spans="1:15" s="120" customFormat="1" ht="9" customHeight="1">
      <c r="A5" s="6"/>
      <c r="B5" s="126"/>
      <c r="C5" s="127"/>
      <c r="D5" s="127"/>
      <c r="E5" s="127"/>
      <c r="F5" s="127"/>
      <c r="G5" s="127"/>
      <c r="H5" s="127"/>
      <c r="I5" s="127"/>
      <c r="J5" s="127"/>
      <c r="K5" s="127"/>
      <c r="L5" s="127"/>
      <c r="M5" s="127"/>
      <c r="N5" s="127"/>
      <c r="O5" s="152"/>
    </row>
    <row r="6" spans="1:15" s="120" customFormat="1" ht="10.199999999999999" customHeight="1">
      <c r="A6" s="128" t="s">
        <v>1</v>
      </c>
      <c r="B6" s="129"/>
      <c r="C6" s="127"/>
      <c r="D6" s="127"/>
      <c r="E6" s="127"/>
      <c r="F6" s="127"/>
      <c r="G6" s="127"/>
      <c r="H6" s="127"/>
      <c r="I6" s="127"/>
      <c r="J6" s="127"/>
      <c r="K6" s="127"/>
      <c r="L6" s="127"/>
      <c r="M6" s="127"/>
      <c r="N6" s="127"/>
      <c r="O6" s="152"/>
    </row>
    <row r="7" spans="1:15" s="120" customFormat="1" ht="10.199999999999999" customHeight="1">
      <c r="A7" s="130" t="s">
        <v>165</v>
      </c>
      <c r="B7" s="131">
        <v>1</v>
      </c>
      <c r="C7" s="132"/>
      <c r="D7" s="132"/>
      <c r="E7" s="132"/>
      <c r="F7" s="132"/>
      <c r="G7" s="132"/>
      <c r="H7" s="132"/>
      <c r="I7" s="132"/>
      <c r="J7" s="132"/>
      <c r="K7" s="132"/>
      <c r="L7" s="132"/>
      <c r="M7" s="132"/>
      <c r="N7" s="132"/>
      <c r="O7" s="153">
        <f>SUM(C7:N7)</f>
        <v>0</v>
      </c>
    </row>
    <row r="8" spans="1:15" s="120" customFormat="1" ht="10.199999999999999" customHeight="1">
      <c r="A8" s="130" t="s">
        <v>166</v>
      </c>
      <c r="B8" s="131"/>
      <c r="C8" s="133"/>
      <c r="D8" s="133"/>
      <c r="E8" s="133"/>
      <c r="F8" s="133"/>
      <c r="G8" s="133"/>
      <c r="H8" s="133"/>
      <c r="I8" s="133"/>
      <c r="J8" s="133"/>
      <c r="K8" s="133"/>
      <c r="L8" s="133"/>
      <c r="M8" s="133"/>
      <c r="N8" s="133"/>
      <c r="O8" s="153">
        <f t="shared" ref="O8:O16" si="0">SUM(C8:N8)</f>
        <v>0</v>
      </c>
    </row>
    <row r="9" spans="1:15" s="120" customFormat="1" ht="10.199999999999999" customHeight="1">
      <c r="A9" s="130" t="s">
        <v>167</v>
      </c>
      <c r="B9" s="131"/>
      <c r="C9" s="133"/>
      <c r="D9" s="133"/>
      <c r="E9" s="133"/>
      <c r="F9" s="133"/>
      <c r="G9" s="133"/>
      <c r="H9" s="133"/>
      <c r="I9" s="133"/>
      <c r="J9" s="133"/>
      <c r="K9" s="133"/>
      <c r="L9" s="133"/>
      <c r="M9" s="133"/>
      <c r="N9" s="133"/>
      <c r="O9" s="153">
        <f t="shared" si="0"/>
        <v>0</v>
      </c>
    </row>
    <row r="10" spans="1:15" s="120" customFormat="1" ht="10.199999999999999" customHeight="1">
      <c r="A10" s="134" t="s">
        <v>2</v>
      </c>
      <c r="B10" s="131"/>
      <c r="C10" s="133"/>
      <c r="D10" s="133"/>
      <c r="E10" s="133"/>
      <c r="F10" s="133"/>
      <c r="G10" s="133"/>
      <c r="H10" s="133"/>
      <c r="I10" s="133"/>
      <c r="J10" s="133"/>
      <c r="K10" s="133"/>
      <c r="L10" s="133"/>
      <c r="M10" s="133"/>
      <c r="N10" s="133"/>
      <c r="O10" s="153">
        <f t="shared" si="0"/>
        <v>0</v>
      </c>
    </row>
    <row r="11" spans="1:15" s="120" customFormat="1" ht="10.199999999999999" customHeight="1">
      <c r="A11" s="134" t="s">
        <v>116</v>
      </c>
      <c r="B11" s="131"/>
      <c r="C11" s="132"/>
      <c r="D11" s="132"/>
      <c r="E11" s="132"/>
      <c r="F11" s="132"/>
      <c r="G11" s="132"/>
      <c r="H11" s="132"/>
      <c r="I11" s="132"/>
      <c r="J11" s="132"/>
      <c r="K11" s="132"/>
      <c r="L11" s="132"/>
      <c r="M11" s="132"/>
      <c r="N11" s="132"/>
      <c r="O11" s="153">
        <f t="shared" si="0"/>
        <v>0</v>
      </c>
    </row>
    <row r="12" spans="1:15" s="120" customFormat="1" ht="10.199999999999999" customHeight="1">
      <c r="A12" s="134" t="s">
        <v>117</v>
      </c>
      <c r="B12" s="131"/>
      <c r="C12" s="132"/>
      <c r="D12" s="132"/>
      <c r="E12" s="132"/>
      <c r="F12" s="132"/>
      <c r="G12" s="132"/>
      <c r="H12" s="132"/>
      <c r="I12" s="132"/>
      <c r="J12" s="132"/>
      <c r="K12" s="132"/>
      <c r="L12" s="132"/>
      <c r="M12" s="132"/>
      <c r="N12" s="132"/>
      <c r="O12" s="153">
        <f t="shared" si="0"/>
        <v>0</v>
      </c>
    </row>
    <row r="13" spans="1:15" s="120" customFormat="1" ht="10.199999999999999" customHeight="1">
      <c r="A13" s="134" t="s">
        <v>162</v>
      </c>
      <c r="B13" s="131"/>
      <c r="C13" s="132"/>
      <c r="D13" s="132"/>
      <c r="E13" s="132"/>
      <c r="F13" s="132"/>
      <c r="G13" s="132"/>
      <c r="H13" s="132"/>
      <c r="I13" s="132"/>
      <c r="J13" s="132"/>
      <c r="K13" s="132"/>
      <c r="L13" s="132"/>
      <c r="M13" s="132"/>
      <c r="N13" s="132"/>
      <c r="O13" s="153">
        <f t="shared" si="0"/>
        <v>0</v>
      </c>
    </row>
    <row r="14" spans="1:15" s="120" customFormat="1" ht="10.199999999999999" customHeight="1">
      <c r="A14" s="134" t="s">
        <v>163</v>
      </c>
      <c r="B14" s="131"/>
      <c r="C14" s="132"/>
      <c r="D14" s="132"/>
      <c r="E14" s="132"/>
      <c r="F14" s="132"/>
      <c r="G14" s="132"/>
      <c r="H14" s="132"/>
      <c r="I14" s="132"/>
      <c r="J14" s="132"/>
      <c r="K14" s="132"/>
      <c r="L14" s="132"/>
      <c r="M14" s="132"/>
      <c r="N14" s="132"/>
      <c r="O14" s="153">
        <f t="shared" si="0"/>
        <v>0</v>
      </c>
    </row>
    <row r="15" spans="1:15" s="120" customFormat="1" ht="10.199999999999999" customHeight="1">
      <c r="A15" s="134" t="s">
        <v>5</v>
      </c>
      <c r="B15" s="131"/>
      <c r="C15" s="132"/>
      <c r="D15" s="132"/>
      <c r="E15" s="132"/>
      <c r="F15" s="132"/>
      <c r="G15" s="132"/>
      <c r="H15" s="132"/>
      <c r="I15" s="132"/>
      <c r="J15" s="132"/>
      <c r="K15" s="132"/>
      <c r="L15" s="132"/>
      <c r="M15" s="132"/>
      <c r="N15" s="132"/>
      <c r="O15" s="153">
        <f t="shared" si="0"/>
        <v>0</v>
      </c>
    </row>
    <row r="16" spans="1:15" s="120" customFormat="1" ht="10.199999999999999" customHeight="1">
      <c r="A16" s="134"/>
      <c r="B16" s="131"/>
      <c r="C16" s="132"/>
      <c r="D16" s="132"/>
      <c r="E16" s="132"/>
      <c r="F16" s="132"/>
      <c r="G16" s="132"/>
      <c r="H16" s="132"/>
      <c r="I16" s="132"/>
      <c r="J16" s="132"/>
      <c r="K16" s="132"/>
      <c r="L16" s="132"/>
      <c r="M16" s="132"/>
      <c r="N16" s="132"/>
      <c r="O16" s="153">
        <f t="shared" si="0"/>
        <v>0</v>
      </c>
    </row>
    <row r="17" spans="1:16" s="138" customFormat="1" ht="10.199999999999999" customHeight="1">
      <c r="A17" s="135" t="s">
        <v>3</v>
      </c>
      <c r="B17" s="136"/>
      <c r="C17" s="155">
        <f>SUM(C7:C16)</f>
        <v>0</v>
      </c>
      <c r="D17" s="155">
        <f t="shared" ref="D17:N17" si="1">SUM(D7:D16)</f>
        <v>0</v>
      </c>
      <c r="E17" s="155">
        <f t="shared" si="1"/>
        <v>0</v>
      </c>
      <c r="F17" s="155">
        <f t="shared" si="1"/>
        <v>0</v>
      </c>
      <c r="G17" s="155">
        <f t="shared" si="1"/>
        <v>0</v>
      </c>
      <c r="H17" s="155">
        <f t="shared" si="1"/>
        <v>0</v>
      </c>
      <c r="I17" s="155">
        <f t="shared" si="1"/>
        <v>0</v>
      </c>
      <c r="J17" s="155">
        <f>SUM(J7:J16)</f>
        <v>0</v>
      </c>
      <c r="K17" s="155">
        <f t="shared" si="1"/>
        <v>0</v>
      </c>
      <c r="L17" s="155">
        <f t="shared" si="1"/>
        <v>0</v>
      </c>
      <c r="M17" s="155">
        <f t="shared" si="1"/>
        <v>0</v>
      </c>
      <c r="N17" s="155">
        <f t="shared" si="1"/>
        <v>0</v>
      </c>
      <c r="O17" s="153">
        <f>SUM(O7:O16)</f>
        <v>0</v>
      </c>
    </row>
    <row r="18" spans="1:16" s="120" customFormat="1" ht="10.199999999999999" customHeight="1">
      <c r="A18" s="6"/>
      <c r="B18" s="126"/>
      <c r="C18" s="127"/>
      <c r="D18" s="127"/>
      <c r="E18" s="127"/>
      <c r="F18" s="127"/>
      <c r="G18" s="127"/>
      <c r="H18" s="127"/>
      <c r="I18" s="127"/>
      <c r="J18" s="127"/>
      <c r="K18" s="127"/>
      <c r="L18" s="127"/>
      <c r="M18" s="127"/>
      <c r="N18" s="127"/>
      <c r="O18" s="152"/>
      <c r="P18" s="139"/>
    </row>
    <row r="19" spans="1:16" s="120" customFormat="1" ht="10.199999999999999" customHeight="1">
      <c r="A19" s="128" t="s">
        <v>4</v>
      </c>
      <c r="B19" s="129"/>
      <c r="C19" s="127"/>
      <c r="D19" s="127"/>
      <c r="E19" s="127"/>
      <c r="F19" s="127"/>
      <c r="G19" s="127"/>
      <c r="H19" s="127"/>
      <c r="I19" s="127"/>
      <c r="J19" s="127"/>
      <c r="K19" s="127"/>
      <c r="L19" s="127"/>
      <c r="M19" s="127"/>
      <c r="N19" s="127"/>
      <c r="O19" s="152"/>
    </row>
    <row r="20" spans="1:16" s="120" customFormat="1" ht="10.199999999999999" customHeight="1">
      <c r="A20" s="130" t="s">
        <v>6</v>
      </c>
      <c r="B20" s="131"/>
      <c r="C20" s="132"/>
      <c r="D20" s="132"/>
      <c r="E20" s="132"/>
      <c r="F20" s="132"/>
      <c r="G20" s="132"/>
      <c r="H20" s="132"/>
      <c r="I20" s="132"/>
      <c r="J20" s="132"/>
      <c r="K20" s="132"/>
      <c r="L20" s="132"/>
      <c r="M20" s="132"/>
      <c r="N20" s="132"/>
      <c r="O20" s="153">
        <f>SUM(C20:N20)</f>
        <v>0</v>
      </c>
    </row>
    <row r="21" spans="1:16" s="120" customFormat="1" ht="10.199999999999999" customHeight="1">
      <c r="A21" s="134" t="s">
        <v>7</v>
      </c>
      <c r="B21" s="131"/>
      <c r="C21" s="133"/>
      <c r="D21" s="133"/>
      <c r="E21" s="133"/>
      <c r="F21" s="133"/>
      <c r="G21" s="133"/>
      <c r="H21" s="133"/>
      <c r="I21" s="133"/>
      <c r="J21" s="133"/>
      <c r="K21" s="133"/>
      <c r="L21" s="133"/>
      <c r="M21" s="133"/>
      <c r="N21" s="133"/>
      <c r="O21" s="153">
        <f t="shared" ref="O21:O43" si="2">SUM(C21:N21)</f>
        <v>0</v>
      </c>
    </row>
    <row r="22" spans="1:16" s="120" customFormat="1" ht="10.199999999999999" customHeight="1">
      <c r="A22" s="134" t="s">
        <v>8</v>
      </c>
      <c r="B22" s="131"/>
      <c r="C22" s="132"/>
      <c r="D22" s="132"/>
      <c r="E22" s="132"/>
      <c r="F22" s="132"/>
      <c r="G22" s="132"/>
      <c r="H22" s="132"/>
      <c r="I22" s="132"/>
      <c r="J22" s="132"/>
      <c r="K22" s="132"/>
      <c r="L22" s="132"/>
      <c r="M22" s="132"/>
      <c r="N22" s="132"/>
      <c r="O22" s="153">
        <f t="shared" si="2"/>
        <v>0</v>
      </c>
    </row>
    <row r="23" spans="1:16" s="120" customFormat="1" ht="10.199999999999999" customHeight="1">
      <c r="A23" s="134"/>
      <c r="B23" s="131"/>
      <c r="C23" s="132"/>
      <c r="D23" s="132"/>
      <c r="E23" s="132"/>
      <c r="F23" s="132"/>
      <c r="G23" s="132"/>
      <c r="H23" s="132"/>
      <c r="I23" s="132"/>
      <c r="J23" s="132"/>
      <c r="K23" s="132"/>
      <c r="L23" s="132"/>
      <c r="M23" s="132"/>
      <c r="N23" s="132"/>
      <c r="O23" s="153">
        <f t="shared" si="2"/>
        <v>0</v>
      </c>
    </row>
    <row r="24" spans="1:16" s="120" customFormat="1" ht="10.199999999999999" customHeight="1">
      <c r="A24" s="134" t="s">
        <v>9</v>
      </c>
      <c r="B24" s="131"/>
      <c r="C24" s="132"/>
      <c r="D24" s="132"/>
      <c r="E24" s="132"/>
      <c r="F24" s="132"/>
      <c r="G24" s="132"/>
      <c r="H24" s="132"/>
      <c r="I24" s="132"/>
      <c r="J24" s="132"/>
      <c r="K24" s="132"/>
      <c r="L24" s="132"/>
      <c r="M24" s="132"/>
      <c r="N24" s="132"/>
      <c r="O24" s="153">
        <f t="shared" si="2"/>
        <v>0</v>
      </c>
    </row>
    <row r="25" spans="1:16" s="120" customFormat="1" ht="10.199999999999999" customHeight="1">
      <c r="A25" s="134" t="s">
        <v>10</v>
      </c>
      <c r="B25" s="131"/>
      <c r="C25" s="132"/>
      <c r="D25" s="132"/>
      <c r="E25" s="132"/>
      <c r="F25" s="132"/>
      <c r="G25" s="132"/>
      <c r="H25" s="132"/>
      <c r="I25" s="132"/>
      <c r="J25" s="132"/>
      <c r="K25" s="132"/>
      <c r="L25" s="132"/>
      <c r="M25" s="132"/>
      <c r="N25" s="132"/>
      <c r="O25" s="153">
        <f t="shared" si="2"/>
        <v>0</v>
      </c>
    </row>
    <row r="26" spans="1:16" s="120" customFormat="1" ht="10.199999999999999" customHeight="1">
      <c r="A26" s="134" t="s">
        <v>11</v>
      </c>
      <c r="B26" s="131"/>
      <c r="C26" s="132"/>
      <c r="D26" s="132"/>
      <c r="E26" s="132"/>
      <c r="F26" s="132"/>
      <c r="G26" s="132"/>
      <c r="H26" s="132"/>
      <c r="I26" s="132"/>
      <c r="J26" s="132"/>
      <c r="K26" s="132"/>
      <c r="L26" s="132"/>
      <c r="M26" s="132"/>
      <c r="N26" s="132"/>
      <c r="O26" s="153">
        <f t="shared" si="2"/>
        <v>0</v>
      </c>
    </row>
    <row r="27" spans="1:16" s="120" customFormat="1" ht="10.199999999999999" customHeight="1">
      <c r="A27" s="134" t="s">
        <v>12</v>
      </c>
      <c r="B27" s="131"/>
      <c r="C27" s="132"/>
      <c r="D27" s="132"/>
      <c r="E27" s="132"/>
      <c r="F27" s="132"/>
      <c r="G27" s="132"/>
      <c r="H27" s="132"/>
      <c r="I27" s="132"/>
      <c r="J27" s="132"/>
      <c r="K27" s="132"/>
      <c r="L27" s="132"/>
      <c r="M27" s="132"/>
      <c r="N27" s="132"/>
      <c r="O27" s="153">
        <f t="shared" si="2"/>
        <v>0</v>
      </c>
    </row>
    <row r="28" spans="1:16" s="120" customFormat="1" ht="10.199999999999999" customHeight="1">
      <c r="A28" s="134" t="s">
        <v>13</v>
      </c>
      <c r="B28" s="131"/>
      <c r="C28" s="132"/>
      <c r="D28" s="132"/>
      <c r="E28" s="132"/>
      <c r="F28" s="132"/>
      <c r="G28" s="132"/>
      <c r="H28" s="132"/>
      <c r="I28" s="132"/>
      <c r="J28" s="132"/>
      <c r="K28" s="132"/>
      <c r="L28" s="132"/>
      <c r="M28" s="132"/>
      <c r="N28" s="132"/>
      <c r="O28" s="153">
        <f t="shared" si="2"/>
        <v>0</v>
      </c>
    </row>
    <row r="29" spans="1:16" s="120" customFormat="1" ht="10.199999999999999" customHeight="1">
      <c r="A29" s="134" t="s">
        <v>14</v>
      </c>
      <c r="B29" s="131"/>
      <c r="C29" s="132"/>
      <c r="D29" s="132"/>
      <c r="E29" s="132"/>
      <c r="F29" s="132"/>
      <c r="G29" s="132"/>
      <c r="H29" s="132"/>
      <c r="I29" s="132"/>
      <c r="J29" s="132"/>
      <c r="K29" s="132"/>
      <c r="L29" s="132"/>
      <c r="M29" s="132"/>
      <c r="N29" s="132"/>
      <c r="O29" s="153">
        <f t="shared" si="2"/>
        <v>0</v>
      </c>
    </row>
    <row r="30" spans="1:16" s="120" customFormat="1" ht="10.199999999999999" customHeight="1">
      <c r="A30" s="134" t="s">
        <v>16</v>
      </c>
      <c r="B30" s="131"/>
      <c r="C30" s="132"/>
      <c r="D30" s="132"/>
      <c r="E30" s="132"/>
      <c r="F30" s="132"/>
      <c r="G30" s="132"/>
      <c r="H30" s="132"/>
      <c r="I30" s="132"/>
      <c r="J30" s="132"/>
      <c r="K30" s="132"/>
      <c r="L30" s="132"/>
      <c r="M30" s="132"/>
      <c r="N30" s="132"/>
      <c r="O30" s="153">
        <f t="shared" si="2"/>
        <v>0</v>
      </c>
    </row>
    <row r="31" spans="1:16" s="120" customFormat="1" ht="10.199999999999999" customHeight="1">
      <c r="A31" s="134" t="s">
        <v>17</v>
      </c>
      <c r="B31" s="131"/>
      <c r="C31" s="132"/>
      <c r="D31" s="132"/>
      <c r="E31" s="132"/>
      <c r="F31" s="132"/>
      <c r="G31" s="132"/>
      <c r="H31" s="132"/>
      <c r="I31" s="132"/>
      <c r="J31" s="132"/>
      <c r="K31" s="132"/>
      <c r="L31" s="132"/>
      <c r="M31" s="132"/>
      <c r="N31" s="132"/>
      <c r="O31" s="153">
        <f t="shared" si="2"/>
        <v>0</v>
      </c>
    </row>
    <row r="32" spans="1:16" s="120" customFormat="1" ht="10.199999999999999" customHeight="1">
      <c r="A32" s="134" t="s">
        <v>18</v>
      </c>
      <c r="B32" s="131"/>
      <c r="C32" s="132"/>
      <c r="D32" s="132"/>
      <c r="E32" s="132"/>
      <c r="F32" s="132"/>
      <c r="G32" s="132"/>
      <c r="H32" s="132"/>
      <c r="I32" s="132"/>
      <c r="J32" s="132"/>
      <c r="K32" s="132"/>
      <c r="L32" s="132"/>
      <c r="M32" s="132"/>
      <c r="N32" s="132"/>
      <c r="O32" s="153">
        <f t="shared" si="2"/>
        <v>0</v>
      </c>
    </row>
    <row r="33" spans="1:16" s="120" customFormat="1" ht="10.199999999999999" customHeight="1">
      <c r="A33" s="134" t="s">
        <v>19</v>
      </c>
      <c r="B33" s="131"/>
      <c r="C33" s="132"/>
      <c r="D33" s="132"/>
      <c r="E33" s="132"/>
      <c r="F33" s="132"/>
      <c r="G33" s="132"/>
      <c r="H33" s="132"/>
      <c r="I33" s="132"/>
      <c r="J33" s="132"/>
      <c r="K33" s="132"/>
      <c r="L33" s="132"/>
      <c r="M33" s="132"/>
      <c r="N33" s="132"/>
      <c r="O33" s="153">
        <f t="shared" si="2"/>
        <v>0</v>
      </c>
    </row>
    <row r="34" spans="1:16" s="120" customFormat="1" ht="10.199999999999999" customHeight="1">
      <c r="A34" s="134" t="s">
        <v>20</v>
      </c>
      <c r="B34" s="131"/>
      <c r="C34" s="132"/>
      <c r="D34" s="132"/>
      <c r="E34" s="132"/>
      <c r="F34" s="132"/>
      <c r="G34" s="132"/>
      <c r="H34" s="132"/>
      <c r="I34" s="132"/>
      <c r="J34" s="132"/>
      <c r="K34" s="132"/>
      <c r="L34" s="132"/>
      <c r="M34" s="132"/>
      <c r="N34" s="132"/>
      <c r="O34" s="153">
        <f t="shared" si="2"/>
        <v>0</v>
      </c>
    </row>
    <row r="35" spans="1:16" s="120" customFormat="1" ht="10.199999999999999" customHeight="1">
      <c r="A35" s="134" t="s">
        <v>21</v>
      </c>
      <c r="B35" s="131"/>
      <c r="C35" s="132"/>
      <c r="D35" s="132"/>
      <c r="E35" s="132"/>
      <c r="F35" s="132"/>
      <c r="G35" s="132"/>
      <c r="H35" s="132"/>
      <c r="I35" s="132"/>
      <c r="J35" s="132"/>
      <c r="K35" s="132"/>
      <c r="L35" s="132"/>
      <c r="M35" s="132"/>
      <c r="N35" s="132"/>
      <c r="O35" s="153">
        <f t="shared" si="2"/>
        <v>0</v>
      </c>
    </row>
    <row r="36" spans="1:16" s="120" customFormat="1" ht="10.199999999999999" customHeight="1">
      <c r="A36" s="134" t="s">
        <v>22</v>
      </c>
      <c r="B36" s="131"/>
      <c r="C36" s="132"/>
      <c r="D36" s="132"/>
      <c r="E36" s="132"/>
      <c r="F36" s="132"/>
      <c r="G36" s="132"/>
      <c r="H36" s="132"/>
      <c r="I36" s="132"/>
      <c r="J36" s="132"/>
      <c r="K36" s="132"/>
      <c r="L36" s="132"/>
      <c r="M36" s="132"/>
      <c r="N36" s="132"/>
      <c r="O36" s="153">
        <f t="shared" si="2"/>
        <v>0</v>
      </c>
    </row>
    <row r="37" spans="1:16" s="120" customFormat="1" ht="10.199999999999999" customHeight="1">
      <c r="A37" s="134" t="s">
        <v>23</v>
      </c>
      <c r="B37" s="131"/>
      <c r="C37" s="132"/>
      <c r="D37" s="132"/>
      <c r="E37" s="132"/>
      <c r="F37" s="132"/>
      <c r="G37" s="132"/>
      <c r="H37" s="132"/>
      <c r="I37" s="132"/>
      <c r="J37" s="132"/>
      <c r="K37" s="132"/>
      <c r="L37" s="132"/>
      <c r="M37" s="132"/>
      <c r="N37" s="132"/>
      <c r="O37" s="153">
        <f t="shared" si="2"/>
        <v>0</v>
      </c>
    </row>
    <row r="38" spans="1:16" s="120" customFormat="1" ht="10.199999999999999" customHeight="1">
      <c r="A38" s="134" t="s">
        <v>15</v>
      </c>
      <c r="B38" s="131"/>
      <c r="C38" s="132"/>
      <c r="D38" s="132"/>
      <c r="E38" s="132"/>
      <c r="F38" s="132"/>
      <c r="G38" s="132"/>
      <c r="H38" s="132"/>
      <c r="I38" s="132"/>
      <c r="J38" s="132"/>
      <c r="K38" s="132"/>
      <c r="L38" s="132"/>
      <c r="M38" s="132"/>
      <c r="N38" s="132"/>
      <c r="O38" s="153">
        <f t="shared" si="2"/>
        <v>0</v>
      </c>
    </row>
    <row r="39" spans="1:16" s="120" customFormat="1" ht="10.199999999999999" customHeight="1">
      <c r="A39" s="134"/>
      <c r="B39" s="131"/>
      <c r="C39" s="132"/>
      <c r="D39" s="132"/>
      <c r="E39" s="132"/>
      <c r="F39" s="132"/>
      <c r="G39" s="132"/>
      <c r="H39" s="132"/>
      <c r="I39" s="132"/>
      <c r="J39" s="132"/>
      <c r="K39" s="132"/>
      <c r="L39" s="132"/>
      <c r="M39" s="132"/>
      <c r="N39" s="132"/>
      <c r="O39" s="153">
        <f t="shared" si="2"/>
        <v>0</v>
      </c>
    </row>
    <row r="40" spans="1:16" s="120" customFormat="1" ht="10.199999999999999" customHeight="1">
      <c r="A40" s="134"/>
      <c r="B40" s="131"/>
      <c r="C40" s="132"/>
      <c r="D40" s="132"/>
      <c r="E40" s="132"/>
      <c r="F40" s="132"/>
      <c r="G40" s="132"/>
      <c r="H40" s="132"/>
      <c r="I40" s="132"/>
      <c r="J40" s="132"/>
      <c r="K40" s="132"/>
      <c r="L40" s="132"/>
      <c r="M40" s="132"/>
      <c r="N40" s="132"/>
      <c r="O40" s="153">
        <f t="shared" si="2"/>
        <v>0</v>
      </c>
    </row>
    <row r="41" spans="1:16" s="120" customFormat="1" ht="10.199999999999999" customHeight="1">
      <c r="A41" s="134"/>
      <c r="B41" s="131"/>
      <c r="C41" s="132"/>
      <c r="D41" s="132"/>
      <c r="E41" s="132"/>
      <c r="F41" s="132"/>
      <c r="G41" s="132"/>
      <c r="H41" s="132"/>
      <c r="I41" s="132"/>
      <c r="J41" s="132"/>
      <c r="K41" s="132"/>
      <c r="L41" s="132"/>
      <c r="M41" s="132"/>
      <c r="N41" s="132"/>
      <c r="O41" s="153">
        <f t="shared" si="2"/>
        <v>0</v>
      </c>
    </row>
    <row r="42" spans="1:16" s="120" customFormat="1" ht="10.199999999999999" customHeight="1">
      <c r="A42" s="134" t="s">
        <v>24</v>
      </c>
      <c r="B42" s="131"/>
      <c r="C42" s="132"/>
      <c r="D42" s="132"/>
      <c r="E42" s="132"/>
      <c r="F42" s="132"/>
      <c r="G42" s="132"/>
      <c r="H42" s="132"/>
      <c r="I42" s="132"/>
      <c r="J42" s="132"/>
      <c r="K42" s="132"/>
      <c r="L42" s="132"/>
      <c r="M42" s="132"/>
      <c r="N42" s="132"/>
      <c r="O42" s="153">
        <f t="shared" si="2"/>
        <v>0</v>
      </c>
    </row>
    <row r="43" spans="1:16" s="120" customFormat="1" ht="10.199999999999999" customHeight="1">
      <c r="A43" s="134" t="s">
        <v>24</v>
      </c>
      <c r="B43" s="131"/>
      <c r="C43" s="132"/>
      <c r="D43" s="132"/>
      <c r="E43" s="132"/>
      <c r="F43" s="132"/>
      <c r="G43" s="132"/>
      <c r="H43" s="132"/>
      <c r="I43" s="132"/>
      <c r="J43" s="132"/>
      <c r="K43" s="132"/>
      <c r="L43" s="132"/>
      <c r="M43" s="132"/>
      <c r="N43" s="132"/>
      <c r="O43" s="153">
        <f t="shared" si="2"/>
        <v>0</v>
      </c>
    </row>
    <row r="44" spans="1:16" s="138" customFormat="1" ht="10.199999999999999" customHeight="1">
      <c r="A44" s="140" t="s">
        <v>25</v>
      </c>
      <c r="B44" s="141"/>
      <c r="C44" s="155">
        <f>SUM(C20:C43)</f>
        <v>0</v>
      </c>
      <c r="D44" s="155">
        <f t="shared" ref="D44:N44" si="3">SUM(D20:D43)</f>
        <v>0</v>
      </c>
      <c r="E44" s="155">
        <f t="shared" si="3"/>
        <v>0</v>
      </c>
      <c r="F44" s="155">
        <f t="shared" si="3"/>
        <v>0</v>
      </c>
      <c r="G44" s="155">
        <f t="shared" si="3"/>
        <v>0</v>
      </c>
      <c r="H44" s="155">
        <f t="shared" si="3"/>
        <v>0</v>
      </c>
      <c r="I44" s="155">
        <f t="shared" si="3"/>
        <v>0</v>
      </c>
      <c r="J44" s="155">
        <f t="shared" si="3"/>
        <v>0</v>
      </c>
      <c r="K44" s="155">
        <f t="shared" si="3"/>
        <v>0</v>
      </c>
      <c r="L44" s="155">
        <f t="shared" si="3"/>
        <v>0</v>
      </c>
      <c r="M44" s="155">
        <f t="shared" si="3"/>
        <v>0</v>
      </c>
      <c r="N44" s="155">
        <f t="shared" si="3"/>
        <v>0</v>
      </c>
      <c r="O44" s="153">
        <f>SUM(O20:O43)</f>
        <v>0</v>
      </c>
    </row>
    <row r="45" spans="1:16" s="120" customFormat="1" ht="10.199999999999999" customHeight="1">
      <c r="A45" s="6"/>
      <c r="B45" s="126"/>
      <c r="C45" s="127"/>
      <c r="D45" s="127"/>
      <c r="E45" s="127"/>
      <c r="F45" s="127"/>
      <c r="G45" s="127"/>
      <c r="H45" s="127"/>
      <c r="I45" s="127"/>
      <c r="J45" s="127"/>
      <c r="K45" s="127"/>
      <c r="L45" s="127"/>
      <c r="M45" s="127"/>
      <c r="N45" s="127"/>
      <c r="O45" s="154"/>
      <c r="P45" s="139"/>
    </row>
    <row r="46" spans="1:16" s="120" customFormat="1" ht="10.199999999999999" customHeight="1">
      <c r="A46" s="142" t="s">
        <v>29</v>
      </c>
      <c r="B46" s="141"/>
      <c r="C46" s="155">
        <f>C17-C44</f>
        <v>0</v>
      </c>
      <c r="D46" s="155">
        <f t="shared" ref="D46:N46" si="4">D17-D44</f>
        <v>0</v>
      </c>
      <c r="E46" s="155">
        <f t="shared" si="4"/>
        <v>0</v>
      </c>
      <c r="F46" s="155">
        <f t="shared" si="4"/>
        <v>0</v>
      </c>
      <c r="G46" s="155">
        <f t="shared" si="4"/>
        <v>0</v>
      </c>
      <c r="H46" s="155">
        <f t="shared" si="4"/>
        <v>0</v>
      </c>
      <c r="I46" s="155">
        <f t="shared" si="4"/>
        <v>0</v>
      </c>
      <c r="J46" s="155">
        <f t="shared" si="4"/>
        <v>0</v>
      </c>
      <c r="K46" s="155">
        <f t="shared" si="4"/>
        <v>0</v>
      </c>
      <c r="L46" s="155">
        <f t="shared" si="4"/>
        <v>0</v>
      </c>
      <c r="M46" s="155">
        <f t="shared" si="4"/>
        <v>0</v>
      </c>
      <c r="N46" s="155">
        <f t="shared" si="4"/>
        <v>0</v>
      </c>
      <c r="O46" s="153">
        <f>O17-O44</f>
        <v>0</v>
      </c>
    </row>
    <row r="47" spans="1:16" s="120" customFormat="1" ht="10.199999999999999" customHeight="1">
      <c r="A47" s="6"/>
      <c r="B47" s="126"/>
      <c r="C47" s="9"/>
      <c r="D47" s="127"/>
      <c r="E47" s="127"/>
      <c r="F47" s="127"/>
      <c r="G47" s="127"/>
      <c r="H47" s="127"/>
      <c r="I47" s="127"/>
      <c r="J47" s="127"/>
      <c r="K47" s="127"/>
      <c r="L47" s="127"/>
      <c r="M47" s="127"/>
      <c r="N47" s="127"/>
      <c r="O47" s="6"/>
      <c r="P47" s="139"/>
    </row>
    <row r="48" spans="1:16" s="138" customFormat="1" ht="10.199999999999999" customHeight="1">
      <c r="A48" s="140" t="s">
        <v>26</v>
      </c>
      <c r="B48" s="129"/>
      <c r="C48" s="9"/>
      <c r="D48" s="9"/>
      <c r="E48" s="9"/>
      <c r="F48" s="9"/>
      <c r="G48" s="9"/>
      <c r="H48" s="9"/>
      <c r="I48" s="9"/>
      <c r="J48" s="9"/>
      <c r="K48" s="9"/>
      <c r="L48" s="9"/>
      <c r="M48" s="9"/>
      <c r="N48" s="9"/>
      <c r="O48" s="5"/>
    </row>
    <row r="49" spans="1:15" s="138" customFormat="1" ht="10.199999999999999" customHeight="1">
      <c r="A49" s="143" t="s">
        <v>27</v>
      </c>
      <c r="B49" s="141"/>
      <c r="C49" s="137">
        <v>0</v>
      </c>
      <c r="D49" s="155">
        <f>C51</f>
        <v>0</v>
      </c>
      <c r="E49" s="155">
        <f t="shared" ref="E49:N49" si="5">D51</f>
        <v>0</v>
      </c>
      <c r="F49" s="155">
        <f t="shared" si="5"/>
        <v>0</v>
      </c>
      <c r="G49" s="155">
        <f t="shared" si="5"/>
        <v>0</v>
      </c>
      <c r="H49" s="155">
        <f t="shared" si="5"/>
        <v>0</v>
      </c>
      <c r="I49" s="155">
        <f t="shared" si="5"/>
        <v>0</v>
      </c>
      <c r="J49" s="155">
        <f t="shared" si="5"/>
        <v>0</v>
      </c>
      <c r="K49" s="155">
        <f t="shared" si="5"/>
        <v>0</v>
      </c>
      <c r="L49" s="155">
        <f t="shared" si="5"/>
        <v>0</v>
      </c>
      <c r="M49" s="155">
        <f t="shared" si="5"/>
        <v>0</v>
      </c>
      <c r="N49" s="155">
        <f t="shared" si="5"/>
        <v>0</v>
      </c>
      <c r="O49" s="9"/>
    </row>
    <row r="50" spans="1:15" s="138" customFormat="1" ht="10.199999999999999" customHeight="1">
      <c r="A50" s="140" t="s">
        <v>30</v>
      </c>
      <c r="B50" s="141"/>
      <c r="C50" s="155">
        <f>C46</f>
        <v>0</v>
      </c>
      <c r="D50" s="155">
        <f t="shared" ref="D50:M50" si="6">D46</f>
        <v>0</v>
      </c>
      <c r="E50" s="155">
        <f t="shared" si="6"/>
        <v>0</v>
      </c>
      <c r="F50" s="155">
        <f t="shared" si="6"/>
        <v>0</v>
      </c>
      <c r="G50" s="155">
        <f t="shared" si="6"/>
        <v>0</v>
      </c>
      <c r="H50" s="155">
        <f t="shared" si="6"/>
        <v>0</v>
      </c>
      <c r="I50" s="155">
        <f t="shared" si="6"/>
        <v>0</v>
      </c>
      <c r="J50" s="155">
        <f t="shared" si="6"/>
        <v>0</v>
      </c>
      <c r="K50" s="155">
        <f t="shared" si="6"/>
        <v>0</v>
      </c>
      <c r="L50" s="155">
        <f t="shared" si="6"/>
        <v>0</v>
      </c>
      <c r="M50" s="155">
        <f t="shared" si="6"/>
        <v>0</v>
      </c>
      <c r="N50" s="155">
        <f>N46</f>
        <v>0</v>
      </c>
      <c r="O50" s="9"/>
    </row>
    <row r="51" spans="1:15" s="138" customFormat="1" ht="10.199999999999999" customHeight="1">
      <c r="A51" s="140" t="s">
        <v>28</v>
      </c>
      <c r="B51" s="141"/>
      <c r="C51" s="155">
        <f>C49+C50</f>
        <v>0</v>
      </c>
      <c r="D51" s="155">
        <f>D49+D50</f>
        <v>0</v>
      </c>
      <c r="E51" s="155">
        <f t="shared" ref="E51:N51" si="7">E49+E50</f>
        <v>0</v>
      </c>
      <c r="F51" s="155">
        <f t="shared" si="7"/>
        <v>0</v>
      </c>
      <c r="G51" s="155">
        <f t="shared" si="7"/>
        <v>0</v>
      </c>
      <c r="H51" s="155">
        <f t="shared" si="7"/>
        <v>0</v>
      </c>
      <c r="I51" s="155">
        <f t="shared" si="7"/>
        <v>0</v>
      </c>
      <c r="J51" s="155">
        <f t="shared" si="7"/>
        <v>0</v>
      </c>
      <c r="K51" s="155">
        <f t="shared" si="7"/>
        <v>0</v>
      </c>
      <c r="L51" s="155">
        <f t="shared" si="7"/>
        <v>0</v>
      </c>
      <c r="M51" s="155">
        <f t="shared" si="7"/>
        <v>0</v>
      </c>
      <c r="N51" s="155">
        <f t="shared" si="7"/>
        <v>0</v>
      </c>
      <c r="O51" s="9"/>
    </row>
    <row r="52" spans="1:15" s="120" customFormat="1" ht="10.35" customHeight="1">
      <c r="A52" s="8"/>
      <c r="B52" s="121"/>
      <c r="C52" s="8"/>
      <c r="D52" s="8"/>
      <c r="E52" s="8"/>
      <c r="F52" s="8"/>
      <c r="G52" s="8"/>
      <c r="H52" s="8"/>
      <c r="I52" s="8"/>
      <c r="J52" s="8"/>
      <c r="K52" s="8"/>
      <c r="L52" s="8"/>
      <c r="M52" s="8"/>
      <c r="N52" s="8"/>
      <c r="O52" s="6"/>
    </row>
    <row r="53" spans="1:15" s="120" customFormat="1" ht="10.35" customHeight="1">
      <c r="A53" s="8"/>
      <c r="B53" s="121"/>
      <c r="C53" s="8"/>
      <c r="D53" s="8"/>
      <c r="E53" s="8"/>
      <c r="F53" s="8"/>
      <c r="G53" s="8"/>
      <c r="H53" s="8"/>
      <c r="I53" s="8"/>
      <c r="J53" s="8"/>
      <c r="K53" s="8"/>
      <c r="L53" s="8"/>
      <c r="M53" s="8"/>
      <c r="N53" s="8"/>
      <c r="O53" s="8"/>
    </row>
    <row r="54" spans="1:15" s="120" customFormat="1" ht="10.35" customHeight="1">
      <c r="A54" s="120" t="s">
        <v>111</v>
      </c>
      <c r="B54" s="144">
        <v>1</v>
      </c>
      <c r="C54" s="145"/>
      <c r="D54" s="146"/>
      <c r="E54" s="146"/>
      <c r="F54" s="146"/>
      <c r="G54" s="146"/>
      <c r="H54" s="146"/>
      <c r="I54" s="146"/>
      <c r="J54" s="146"/>
      <c r="K54" s="146"/>
      <c r="L54" s="146"/>
      <c r="M54" s="146"/>
      <c r="N54" s="147"/>
      <c r="O54" s="8"/>
    </row>
    <row r="55" spans="1:15" s="120" customFormat="1" ht="10.35" customHeight="1">
      <c r="B55" s="144"/>
      <c r="C55" s="145"/>
      <c r="D55" s="146"/>
      <c r="E55" s="146"/>
      <c r="F55" s="146"/>
      <c r="G55" s="146"/>
      <c r="H55" s="146"/>
      <c r="I55" s="146"/>
      <c r="J55" s="146"/>
      <c r="K55" s="146"/>
      <c r="L55" s="146"/>
      <c r="M55" s="146"/>
      <c r="N55" s="147"/>
      <c r="O55" s="8"/>
    </row>
    <row r="56" spans="1:15" ht="10.35" customHeight="1">
      <c r="B56" s="144"/>
      <c r="C56" s="145"/>
      <c r="D56" s="146"/>
      <c r="E56" s="146"/>
      <c r="F56" s="146"/>
      <c r="G56" s="146"/>
      <c r="H56" s="146"/>
      <c r="I56" s="146"/>
      <c r="J56" s="146"/>
      <c r="K56" s="146"/>
      <c r="L56" s="146"/>
      <c r="M56" s="146"/>
      <c r="N56" s="147"/>
      <c r="O56" s="7"/>
    </row>
    <row r="57" spans="1:15" ht="10.35" customHeight="1">
      <c r="B57" s="144"/>
      <c r="C57" s="145"/>
      <c r="D57" s="146"/>
      <c r="E57" s="146"/>
      <c r="F57" s="146"/>
      <c r="G57" s="146"/>
      <c r="H57" s="146"/>
      <c r="I57" s="146"/>
      <c r="J57" s="146"/>
      <c r="K57" s="146"/>
      <c r="L57" s="146"/>
      <c r="M57" s="146"/>
      <c r="N57" s="147"/>
      <c r="O57" s="7"/>
    </row>
    <row r="58" spans="1:15" ht="10.35" customHeight="1">
      <c r="A58" s="7"/>
      <c r="B58" s="148"/>
      <c r="C58" s="145"/>
      <c r="D58" s="146"/>
      <c r="E58" s="146"/>
      <c r="F58" s="146"/>
      <c r="G58" s="146"/>
      <c r="H58" s="146"/>
      <c r="I58" s="146"/>
      <c r="J58" s="146"/>
      <c r="K58" s="146"/>
      <c r="L58" s="146"/>
      <c r="M58" s="146"/>
      <c r="N58" s="147"/>
      <c r="O58" s="7"/>
    </row>
    <row r="59" spans="1:15" ht="10.35" customHeight="1">
      <c r="A59" s="7"/>
      <c r="B59" s="148"/>
      <c r="C59" s="145"/>
      <c r="D59" s="146"/>
      <c r="E59" s="146"/>
      <c r="F59" s="146"/>
      <c r="G59" s="146"/>
      <c r="H59" s="146"/>
      <c r="I59" s="146"/>
      <c r="J59" s="146"/>
      <c r="K59" s="146"/>
      <c r="L59" s="146"/>
      <c r="M59" s="146"/>
      <c r="N59" s="147"/>
      <c r="O59" s="7"/>
    </row>
    <row r="60" spans="1:15" ht="10.35" customHeight="1">
      <c r="A60" s="7"/>
      <c r="B60" s="148"/>
      <c r="C60" s="145"/>
      <c r="D60" s="146"/>
      <c r="E60" s="146"/>
      <c r="F60" s="146"/>
      <c r="G60" s="146"/>
      <c r="H60" s="146"/>
      <c r="I60" s="146"/>
      <c r="J60" s="146"/>
      <c r="K60" s="146"/>
      <c r="L60" s="146"/>
      <c r="M60" s="146"/>
      <c r="N60" s="147"/>
      <c r="O60" s="7"/>
    </row>
    <row r="61" spans="1:15" ht="10.35" customHeight="1">
      <c r="A61" s="7"/>
      <c r="B61" s="121"/>
      <c r="C61" s="7"/>
      <c r="D61" s="7"/>
      <c r="E61" s="7"/>
      <c r="F61" s="7"/>
      <c r="G61" s="7"/>
      <c r="H61" s="7"/>
      <c r="I61" s="7"/>
      <c r="J61" s="7"/>
      <c r="K61" s="7"/>
      <c r="L61" s="7"/>
      <c r="M61" s="7"/>
      <c r="N61" s="7"/>
      <c r="O61" s="7"/>
    </row>
    <row r="62" spans="1:15" ht="10.35" customHeight="1">
      <c r="A62" s="7"/>
      <c r="B62" s="121"/>
      <c r="C62" s="7"/>
      <c r="D62" s="7"/>
      <c r="E62" s="7"/>
      <c r="F62" s="7"/>
      <c r="G62" s="7"/>
      <c r="H62" s="7"/>
      <c r="I62" s="7"/>
      <c r="J62" s="7"/>
      <c r="K62" s="7"/>
      <c r="L62" s="7"/>
      <c r="M62" s="7"/>
      <c r="N62" s="7"/>
      <c r="O62" s="7"/>
    </row>
    <row r="63" spans="1:15" ht="10.35" customHeight="1">
      <c r="A63" s="7"/>
      <c r="B63" s="121"/>
      <c r="C63" s="7"/>
      <c r="D63" s="7"/>
      <c r="E63" s="7"/>
      <c r="F63" s="7"/>
      <c r="G63" s="7"/>
      <c r="H63" s="7"/>
      <c r="I63" s="7"/>
      <c r="J63" s="7"/>
      <c r="K63" s="7"/>
      <c r="L63" s="7"/>
      <c r="M63" s="7"/>
      <c r="N63" s="7"/>
      <c r="O63" s="7"/>
    </row>
    <row r="64" spans="1:15" ht="10.35" customHeight="1">
      <c r="A64" s="7"/>
      <c r="B64" s="121"/>
      <c r="C64" s="7"/>
      <c r="D64" s="7"/>
      <c r="E64" s="7"/>
      <c r="F64" s="7"/>
      <c r="G64" s="7"/>
      <c r="H64" s="7"/>
      <c r="I64" s="7"/>
      <c r="J64" s="7"/>
      <c r="K64" s="7"/>
      <c r="L64" s="7"/>
      <c r="M64" s="7"/>
      <c r="N64" s="7"/>
      <c r="O64" s="7"/>
    </row>
    <row r="65" spans="1:15" ht="10.35" customHeight="1">
      <c r="A65" s="7"/>
      <c r="B65" s="121"/>
      <c r="C65" s="7"/>
      <c r="D65" s="7"/>
      <c r="E65" s="7"/>
      <c r="F65" s="7"/>
      <c r="G65" s="7"/>
      <c r="H65" s="7"/>
      <c r="I65" s="7"/>
      <c r="J65" s="7"/>
      <c r="K65" s="7"/>
      <c r="L65" s="7"/>
      <c r="M65" s="7"/>
      <c r="N65" s="7"/>
      <c r="O65" s="7"/>
    </row>
    <row r="66" spans="1:15" ht="10.35" customHeight="1">
      <c r="A66" s="7"/>
      <c r="B66" s="121"/>
      <c r="C66" s="7"/>
      <c r="D66" s="7"/>
      <c r="E66" s="7"/>
      <c r="F66" s="7"/>
      <c r="G66" s="7"/>
      <c r="H66" s="7"/>
      <c r="I66" s="7"/>
      <c r="J66" s="7"/>
      <c r="K66" s="7"/>
      <c r="L66" s="7"/>
      <c r="M66" s="7"/>
      <c r="N66" s="7"/>
      <c r="O66" s="7"/>
    </row>
    <row r="67" spans="1:15" ht="10.35" customHeight="1">
      <c r="A67" s="7"/>
      <c r="B67" s="121"/>
      <c r="C67" s="7"/>
      <c r="D67" s="7"/>
      <c r="E67" s="7"/>
      <c r="F67" s="7"/>
      <c r="G67" s="7"/>
      <c r="H67" s="7"/>
      <c r="I67" s="7"/>
      <c r="J67" s="7"/>
      <c r="K67" s="7"/>
      <c r="L67" s="7"/>
      <c r="M67" s="7"/>
      <c r="N67" s="7"/>
      <c r="O67" s="7"/>
    </row>
    <row r="68" spans="1:15" ht="10.35" customHeight="1"/>
    <row r="69" spans="1:15" ht="10.35" customHeight="1"/>
    <row r="70" spans="1:15" ht="10.35" customHeight="1"/>
    <row r="71" spans="1:15" ht="10.35" customHeight="1"/>
    <row r="72" spans="1:15" ht="10.35" customHeight="1"/>
    <row r="73" spans="1:15" ht="10.35" customHeight="1"/>
    <row r="74" spans="1:15" ht="10.35" customHeight="1"/>
    <row r="75" spans="1:15" ht="10.35" customHeight="1"/>
    <row r="76" spans="1:15" ht="10.35" customHeight="1"/>
    <row r="77" spans="1:15" ht="10.35" customHeight="1"/>
    <row r="78" spans="1:15" ht="10.35" customHeight="1"/>
    <row r="79" spans="1:15" ht="10.35" customHeight="1"/>
    <row r="80" spans="1:15" ht="10.35" customHeight="1"/>
    <row r="81" ht="10.35" customHeight="1"/>
    <row r="82" ht="10.35" customHeight="1"/>
    <row r="83" ht="10.35" customHeight="1"/>
    <row r="84" ht="10.35" customHeight="1"/>
    <row r="85" ht="10.35" customHeight="1"/>
    <row r="86" ht="10.35" customHeight="1"/>
    <row r="87" ht="10.35" customHeight="1"/>
    <row r="88" ht="10.35" customHeight="1"/>
    <row r="89" ht="10.35" customHeight="1"/>
    <row r="90" ht="10.35" customHeight="1"/>
    <row r="91" ht="10.35" customHeight="1"/>
    <row r="92" ht="10.35" customHeight="1"/>
    <row r="93" ht="10.35" customHeight="1"/>
    <row r="94" ht="10.35" customHeight="1"/>
    <row r="95" ht="10.35" customHeight="1"/>
    <row r="96" ht="10.35" customHeight="1"/>
    <row r="97" ht="10.35" customHeight="1"/>
    <row r="98" ht="10.35" customHeight="1"/>
    <row r="99" ht="10.35" customHeight="1"/>
    <row r="100" ht="10.35" customHeight="1"/>
    <row r="101" ht="10.35" customHeight="1"/>
    <row r="102" ht="10.35" customHeight="1"/>
    <row r="103" ht="10.35" customHeight="1"/>
    <row r="104" ht="10.35" customHeight="1"/>
    <row r="105" ht="10.35" customHeight="1"/>
    <row r="106" ht="10.35" customHeight="1"/>
    <row r="107" ht="10.35" customHeight="1"/>
    <row r="108" ht="10.35" customHeight="1"/>
    <row r="109" ht="10.35" customHeight="1"/>
    <row r="110" ht="10.35" customHeight="1"/>
    <row r="111" ht="10.35" customHeight="1"/>
    <row r="112" ht="10.35" customHeight="1"/>
    <row r="113" ht="10.35" customHeight="1"/>
    <row r="114" ht="10.35" customHeight="1"/>
    <row r="115" ht="10.35" customHeight="1"/>
    <row r="116" ht="10.35" customHeight="1"/>
    <row r="117" ht="10.35" customHeight="1"/>
    <row r="118" ht="10.35" customHeight="1"/>
    <row r="119" ht="10.35" customHeight="1"/>
    <row r="120" ht="10.35" customHeight="1"/>
    <row r="121" ht="10.35" customHeight="1"/>
    <row r="122" ht="10.35" customHeight="1"/>
    <row r="123" ht="10.35" customHeight="1"/>
    <row r="124" ht="10.35" customHeight="1"/>
    <row r="125" ht="10.35" customHeight="1"/>
    <row r="126" ht="10.35" customHeight="1"/>
    <row r="127" ht="10.35" customHeight="1"/>
    <row r="128" ht="10.35" customHeight="1"/>
    <row r="129" ht="10.35" customHeight="1"/>
    <row r="130" ht="10.35" customHeight="1"/>
    <row r="131" ht="10.35" customHeight="1"/>
    <row r="132" ht="10.35" customHeight="1"/>
    <row r="133" ht="10.35" customHeight="1"/>
    <row r="134" ht="10.35" customHeight="1"/>
    <row r="135" ht="10.35" customHeight="1"/>
    <row r="136" ht="10.35" customHeight="1"/>
    <row r="137" ht="10.35" customHeight="1"/>
    <row r="138" ht="10.35" customHeight="1"/>
    <row r="139" ht="10.35" customHeight="1"/>
    <row r="140" ht="10.35" customHeight="1"/>
    <row r="141" ht="10.35" customHeight="1"/>
    <row r="142" ht="10.35" customHeight="1"/>
    <row r="143" ht="10.35" customHeight="1"/>
    <row r="144" ht="10.35" customHeight="1"/>
    <row r="145" ht="10.35" customHeight="1"/>
    <row r="146" ht="10.35" customHeight="1"/>
    <row r="147" ht="10.35" customHeight="1"/>
    <row r="148" ht="10.35" customHeight="1"/>
    <row r="149" ht="10.35" customHeight="1"/>
    <row r="150" ht="10.35" customHeight="1"/>
    <row r="151" ht="10.35" customHeight="1"/>
    <row r="152" ht="10.35" customHeight="1"/>
    <row r="153" ht="10.35" customHeight="1"/>
    <row r="154" ht="10.35" customHeight="1"/>
    <row r="155" ht="10.35" customHeight="1"/>
    <row r="156" ht="10.35" customHeight="1"/>
    <row r="157" ht="10.35" customHeight="1"/>
    <row r="158" ht="10.35" customHeight="1"/>
    <row r="159" ht="10.35" customHeight="1"/>
    <row r="160" ht="10.35" customHeight="1"/>
    <row r="161" ht="10.35" customHeight="1"/>
    <row r="162" ht="10.35" customHeight="1"/>
    <row r="163" ht="10.35" customHeight="1"/>
    <row r="164" ht="10.35" customHeight="1"/>
    <row r="165" ht="10.35" customHeight="1"/>
    <row r="166" ht="10.35" customHeight="1"/>
    <row r="167" ht="10.35" customHeight="1"/>
    <row r="168" ht="10.35" customHeight="1"/>
    <row r="169" ht="10.35" customHeight="1"/>
    <row r="170" ht="10.35" customHeight="1"/>
    <row r="171" ht="10.35" customHeight="1"/>
    <row r="172" ht="10.35" customHeight="1"/>
    <row r="173" ht="10.35" customHeight="1"/>
    <row r="174" ht="10.35" customHeight="1"/>
    <row r="175" ht="10.35" customHeight="1"/>
    <row r="176" ht="10.35" customHeight="1"/>
    <row r="177" ht="10.35" customHeight="1"/>
    <row r="178" ht="10.35" customHeight="1"/>
    <row r="179" ht="10.35" customHeight="1"/>
    <row r="180" ht="10.35" customHeight="1"/>
    <row r="181" ht="10.35" customHeight="1"/>
    <row r="182" ht="10.35" customHeight="1"/>
    <row r="183" ht="10.35" customHeight="1"/>
    <row r="184" ht="10.35" customHeight="1"/>
    <row r="185" ht="10.35" customHeight="1"/>
    <row r="186" ht="10.35" customHeight="1"/>
    <row r="187" ht="10.35" customHeight="1"/>
    <row r="188" ht="10.35" customHeight="1"/>
    <row r="189" ht="10.35" customHeight="1"/>
    <row r="190" ht="10.35" customHeight="1"/>
    <row r="191" ht="10.35" customHeight="1"/>
    <row r="192" ht="10.35" customHeight="1"/>
    <row r="193" ht="10.35" customHeight="1"/>
    <row r="194" ht="10.35" customHeight="1"/>
    <row r="195" ht="10.35" customHeight="1"/>
    <row r="196" ht="10.35" customHeight="1"/>
    <row r="197" ht="10.35" customHeight="1"/>
    <row r="198" ht="10.35" customHeight="1"/>
    <row r="199" ht="10.35" customHeight="1"/>
    <row r="200" ht="10.35" customHeight="1"/>
    <row r="201" ht="10.35" customHeight="1"/>
    <row r="202" ht="10.35" customHeight="1"/>
    <row r="203" ht="10.35" customHeight="1"/>
    <row r="204" ht="10.35" customHeight="1"/>
    <row r="205" ht="10.35" customHeight="1"/>
    <row r="206" ht="10.35" customHeight="1"/>
    <row r="207" ht="10.35" customHeight="1"/>
    <row r="208" ht="10.35" customHeight="1"/>
    <row r="209" ht="10.35" customHeight="1"/>
    <row r="210" ht="10.35" customHeight="1"/>
    <row r="211" ht="10.35" customHeight="1"/>
    <row r="212" ht="10.35" customHeight="1"/>
    <row r="213" ht="10.35" customHeight="1"/>
    <row r="214" ht="10.35" customHeight="1"/>
    <row r="215" ht="10.35" customHeight="1"/>
    <row r="216" ht="10.35" customHeight="1"/>
    <row r="217" ht="10.35" customHeight="1"/>
    <row r="218" ht="10.35" customHeight="1"/>
    <row r="219" ht="10.35" customHeight="1"/>
    <row r="220" ht="10.35" customHeight="1"/>
    <row r="221" ht="10.35" customHeight="1"/>
    <row r="222" ht="10.35" customHeight="1"/>
    <row r="223" ht="10.35" customHeight="1"/>
    <row r="224" ht="10.35" customHeight="1"/>
    <row r="225" ht="10.35" customHeight="1"/>
    <row r="226" ht="10.35" customHeight="1"/>
    <row r="227" ht="10.35" customHeight="1"/>
    <row r="228" ht="10.35" customHeight="1"/>
    <row r="229" ht="10.35" customHeight="1"/>
    <row r="230" ht="10.35" customHeight="1"/>
    <row r="231" ht="10.35" customHeight="1"/>
    <row r="232" ht="10.35" customHeight="1"/>
    <row r="233" ht="10.35" customHeight="1"/>
    <row r="234" ht="10.35" customHeight="1"/>
    <row r="235" ht="10.35" customHeight="1"/>
    <row r="236" ht="10.35" customHeight="1"/>
    <row r="237" ht="10.35" customHeight="1"/>
    <row r="238" ht="10.35" customHeight="1"/>
    <row r="239" ht="10.35" customHeight="1"/>
    <row r="240" ht="10.35" customHeight="1"/>
    <row r="241" ht="10.35" customHeight="1"/>
    <row r="242" ht="10.35" customHeight="1"/>
    <row r="243" ht="10.35" customHeight="1"/>
    <row r="244" ht="10.35" customHeight="1"/>
    <row r="245" ht="10.35" customHeight="1"/>
    <row r="246" ht="10.35" customHeight="1"/>
    <row r="247" ht="10.35" customHeight="1"/>
    <row r="248" ht="10.35" customHeight="1"/>
    <row r="249" ht="10.35" customHeight="1"/>
    <row r="250" ht="10.35" customHeight="1"/>
    <row r="251" ht="10.35" customHeight="1"/>
    <row r="252" ht="10.35" customHeight="1"/>
    <row r="253" ht="10.35" customHeight="1"/>
    <row r="254" ht="10.35" customHeight="1"/>
    <row r="255" ht="10.35" customHeight="1"/>
    <row r="256" ht="10.35" customHeight="1"/>
    <row r="257" ht="10.35" customHeight="1"/>
    <row r="258" ht="10.35" customHeight="1"/>
    <row r="259" ht="10.35" customHeight="1"/>
    <row r="260" ht="10.35" customHeight="1"/>
    <row r="261" ht="10.35" customHeight="1"/>
    <row r="262" ht="10.35" customHeight="1"/>
    <row r="263" ht="10.35" customHeight="1"/>
    <row r="264" ht="10.35" customHeight="1"/>
    <row r="265" ht="10.35" customHeight="1"/>
    <row r="266" ht="10.35" customHeight="1"/>
    <row r="267" ht="10.35" customHeight="1"/>
    <row r="268" ht="10.35" customHeight="1"/>
    <row r="269" ht="10.35" customHeight="1"/>
    <row r="270" ht="10.35" customHeight="1"/>
    <row r="271" ht="10.35" customHeight="1"/>
    <row r="272" ht="10.35" customHeight="1"/>
    <row r="273" ht="10.35" customHeight="1"/>
    <row r="274" ht="10.35" customHeight="1"/>
    <row r="275" ht="10.35" customHeight="1"/>
    <row r="276" ht="10.35" customHeight="1"/>
    <row r="277" ht="10.35" customHeight="1"/>
    <row r="278" ht="10.35" customHeight="1"/>
    <row r="279" ht="10.35" customHeight="1"/>
    <row r="280" ht="10.35" customHeight="1"/>
    <row r="281" ht="10.35" customHeight="1"/>
    <row r="282" ht="10.35" customHeight="1"/>
    <row r="283" ht="10.35" customHeight="1"/>
    <row r="284" ht="10.35" customHeight="1"/>
    <row r="285" ht="10.35" customHeight="1"/>
    <row r="286" ht="10.35" customHeight="1"/>
    <row r="287" ht="10.35" customHeight="1"/>
    <row r="288" ht="10.35" customHeight="1"/>
    <row r="289" ht="10.35" customHeight="1"/>
    <row r="290" ht="10.35" customHeight="1"/>
    <row r="291" ht="10.35" customHeight="1"/>
    <row r="292" ht="10.35" customHeight="1"/>
    <row r="293" ht="10.35" customHeight="1"/>
    <row r="294" ht="10.35" customHeight="1"/>
    <row r="295" ht="10.35" customHeight="1"/>
    <row r="296" ht="10.35" customHeight="1"/>
    <row r="297" ht="10.35" customHeight="1"/>
    <row r="298" ht="10.35" customHeight="1"/>
    <row r="299" ht="10.35" customHeight="1"/>
    <row r="300" ht="10.35" customHeight="1"/>
    <row r="301" ht="10.35" customHeight="1"/>
    <row r="302" ht="10.35" customHeight="1"/>
    <row r="303" ht="10.35" customHeight="1"/>
    <row r="304" ht="10.35" customHeight="1"/>
    <row r="305" ht="10.35" customHeight="1"/>
    <row r="306" ht="10.35" customHeight="1"/>
    <row r="307" ht="10.35" customHeight="1"/>
    <row r="308" ht="10.35" customHeight="1"/>
    <row r="309" ht="10.35" customHeight="1"/>
    <row r="310" ht="10.35" customHeight="1"/>
    <row r="311" ht="10.35" customHeight="1"/>
    <row r="312" ht="10.35" customHeight="1"/>
    <row r="313" ht="10.35" customHeight="1"/>
    <row r="314" ht="10.35" customHeight="1"/>
    <row r="315" ht="10.35" customHeight="1"/>
    <row r="316" ht="10.35" customHeight="1"/>
    <row r="317" ht="10.35" customHeight="1"/>
    <row r="318" ht="10.35" customHeight="1"/>
    <row r="319" ht="10.35" customHeight="1"/>
    <row r="320" ht="10.35" customHeight="1"/>
  </sheetData>
  <sheetProtection sheet="1" objects="1" scenarios="1" insertRows="0" deleteRows="0"/>
  <protectedRanges>
    <protectedRange password="9D59" sqref="C17:O17" name="Range1_3"/>
  </protectedRanges>
  <pageMargins left="0.25" right="0.25"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dimension ref="A1:P320"/>
  <sheetViews>
    <sheetView zoomScale="115" zoomScaleNormal="115" workbookViewId="0">
      <selection activeCell="F38" sqref="F38"/>
    </sheetView>
  </sheetViews>
  <sheetFormatPr defaultColWidth="9.109375" defaultRowHeight="13.2"/>
  <cols>
    <col min="1" max="1" width="23.88671875" style="10" customWidth="1"/>
    <col min="2" max="2" width="4.5546875" style="149" customWidth="1"/>
    <col min="3" max="15" width="7.6640625" style="10" customWidth="1"/>
    <col min="16" max="16384" width="9.109375" style="10"/>
  </cols>
  <sheetData>
    <row r="1" spans="1:15" ht="23.25" customHeight="1">
      <c r="A1" s="114" t="s">
        <v>112</v>
      </c>
      <c r="B1" s="115"/>
      <c r="C1" s="116"/>
      <c r="D1" s="116"/>
      <c r="E1" s="116"/>
      <c r="F1" s="116"/>
      <c r="G1" s="116"/>
      <c r="H1" s="116"/>
      <c r="I1" s="117"/>
      <c r="J1" s="7"/>
      <c r="K1" s="7"/>
      <c r="L1" s="7"/>
      <c r="M1" s="7"/>
      <c r="N1" s="7"/>
      <c r="O1" s="7"/>
    </row>
    <row r="2" spans="1:15" s="120" customFormat="1" ht="10.65" customHeight="1">
      <c r="A2" s="118"/>
      <c r="B2" s="119"/>
      <c r="C2" s="8"/>
      <c r="D2" s="8"/>
      <c r="E2" s="8"/>
      <c r="F2" s="8"/>
      <c r="G2" s="8"/>
      <c r="H2" s="8"/>
      <c r="I2" s="8"/>
      <c r="J2" s="8"/>
      <c r="K2" s="8"/>
      <c r="L2" s="8"/>
      <c r="M2" s="8"/>
      <c r="N2" s="8"/>
      <c r="O2" s="8"/>
    </row>
    <row r="3" spans="1:15" s="120" customFormat="1" ht="10.35" customHeight="1">
      <c r="A3" s="8"/>
      <c r="B3" s="121"/>
      <c r="C3" s="122">
        <v>40920</v>
      </c>
      <c r="D3" s="122">
        <v>40951</v>
      </c>
      <c r="E3" s="122">
        <v>40980</v>
      </c>
      <c r="F3" s="122">
        <v>41011</v>
      </c>
      <c r="G3" s="122">
        <v>41041</v>
      </c>
      <c r="H3" s="122">
        <v>41072</v>
      </c>
      <c r="I3" s="122">
        <v>41102</v>
      </c>
      <c r="J3" s="122">
        <v>41133</v>
      </c>
      <c r="K3" s="122">
        <v>41164</v>
      </c>
      <c r="L3" s="122">
        <v>41194</v>
      </c>
      <c r="M3" s="122">
        <v>41225</v>
      </c>
      <c r="N3" s="122">
        <v>41255</v>
      </c>
      <c r="O3" s="54" t="s">
        <v>31</v>
      </c>
    </row>
    <row r="4" spans="1:15" s="120" customFormat="1" ht="10.199999999999999" customHeight="1">
      <c r="A4" s="123" t="s">
        <v>115</v>
      </c>
      <c r="B4" s="124" t="s">
        <v>51</v>
      </c>
      <c r="C4" s="125"/>
      <c r="D4" s="125"/>
      <c r="E4" s="125"/>
      <c r="F4" s="125"/>
      <c r="G4" s="125"/>
      <c r="H4" s="125"/>
      <c r="I4" s="125"/>
      <c r="J4" s="125"/>
      <c r="K4" s="125"/>
      <c r="L4" s="125"/>
      <c r="M4" s="125"/>
      <c r="N4" s="125"/>
      <c r="O4" s="151">
        <f>SUM(C4:N4)</f>
        <v>0</v>
      </c>
    </row>
    <row r="5" spans="1:15" s="120" customFormat="1" ht="9" customHeight="1">
      <c r="A5" s="6"/>
      <c r="B5" s="126"/>
      <c r="C5" s="127"/>
      <c r="D5" s="127"/>
      <c r="E5" s="127"/>
      <c r="F5" s="127"/>
      <c r="G5" s="127"/>
      <c r="H5" s="127"/>
      <c r="I5" s="127"/>
      <c r="J5" s="127"/>
      <c r="K5" s="127"/>
      <c r="L5" s="127"/>
      <c r="M5" s="127"/>
      <c r="N5" s="127"/>
      <c r="O5" s="152"/>
    </row>
    <row r="6" spans="1:15" s="120" customFormat="1" ht="10.199999999999999" customHeight="1">
      <c r="A6" s="128" t="s">
        <v>1</v>
      </c>
      <c r="B6" s="129"/>
      <c r="C6" s="127"/>
      <c r="D6" s="127"/>
      <c r="E6" s="127"/>
      <c r="F6" s="127"/>
      <c r="G6" s="127"/>
      <c r="H6" s="127"/>
      <c r="I6" s="127"/>
      <c r="J6" s="127"/>
      <c r="K6" s="127"/>
      <c r="L6" s="127"/>
      <c r="M6" s="127"/>
      <c r="N6" s="127"/>
      <c r="O6" s="152"/>
    </row>
    <row r="7" spans="1:15" s="120" customFormat="1" ht="10.199999999999999" customHeight="1">
      <c r="A7" s="130" t="s">
        <v>165</v>
      </c>
      <c r="B7" s="131">
        <v>1</v>
      </c>
      <c r="C7" s="132"/>
      <c r="D7" s="132"/>
      <c r="E7" s="132"/>
      <c r="F7" s="132"/>
      <c r="G7" s="132"/>
      <c r="H7" s="132"/>
      <c r="I7" s="132"/>
      <c r="J7" s="132"/>
      <c r="K7" s="132"/>
      <c r="L7" s="132"/>
      <c r="M7" s="132"/>
      <c r="N7" s="132"/>
      <c r="O7" s="153">
        <f>SUM(C7:N7)</f>
        <v>0</v>
      </c>
    </row>
    <row r="8" spans="1:15" s="120" customFormat="1" ht="10.199999999999999" customHeight="1">
      <c r="A8" s="130" t="s">
        <v>166</v>
      </c>
      <c r="B8" s="131"/>
      <c r="C8" s="133"/>
      <c r="D8" s="133"/>
      <c r="E8" s="133"/>
      <c r="F8" s="133"/>
      <c r="G8" s="133"/>
      <c r="H8" s="133"/>
      <c r="I8" s="133"/>
      <c r="J8" s="133"/>
      <c r="K8" s="133"/>
      <c r="L8" s="133"/>
      <c r="M8" s="133"/>
      <c r="N8" s="133"/>
      <c r="O8" s="153">
        <f t="shared" ref="O8:O16" si="0">SUM(C8:N8)</f>
        <v>0</v>
      </c>
    </row>
    <row r="9" spans="1:15" s="120" customFormat="1" ht="10.199999999999999" customHeight="1">
      <c r="A9" s="130" t="s">
        <v>167</v>
      </c>
      <c r="B9" s="131"/>
      <c r="C9" s="133"/>
      <c r="D9" s="133"/>
      <c r="E9" s="133"/>
      <c r="F9" s="133"/>
      <c r="G9" s="133"/>
      <c r="H9" s="133"/>
      <c r="I9" s="133"/>
      <c r="J9" s="133"/>
      <c r="K9" s="133"/>
      <c r="L9" s="133"/>
      <c r="M9" s="133"/>
      <c r="N9" s="133"/>
      <c r="O9" s="153">
        <f t="shared" si="0"/>
        <v>0</v>
      </c>
    </row>
    <row r="10" spans="1:15" s="120" customFormat="1" ht="10.199999999999999" customHeight="1">
      <c r="A10" s="134" t="s">
        <v>2</v>
      </c>
      <c r="B10" s="131"/>
      <c r="C10" s="133"/>
      <c r="D10" s="133"/>
      <c r="E10" s="133"/>
      <c r="F10" s="133"/>
      <c r="G10" s="133"/>
      <c r="H10" s="133"/>
      <c r="I10" s="133"/>
      <c r="J10" s="133"/>
      <c r="K10" s="133"/>
      <c r="L10" s="133"/>
      <c r="M10" s="133"/>
      <c r="N10" s="133"/>
      <c r="O10" s="153">
        <f t="shared" si="0"/>
        <v>0</v>
      </c>
    </row>
    <row r="11" spans="1:15" s="120" customFormat="1" ht="10.199999999999999" customHeight="1">
      <c r="A11" s="134" t="s">
        <v>116</v>
      </c>
      <c r="B11" s="131"/>
      <c r="C11" s="132"/>
      <c r="D11" s="132"/>
      <c r="E11" s="132"/>
      <c r="F11" s="132"/>
      <c r="G11" s="132"/>
      <c r="H11" s="132"/>
      <c r="I11" s="132"/>
      <c r="J11" s="132"/>
      <c r="K11" s="132"/>
      <c r="L11" s="132"/>
      <c r="M11" s="132"/>
      <c r="N11" s="132"/>
      <c r="O11" s="153">
        <f t="shared" si="0"/>
        <v>0</v>
      </c>
    </row>
    <row r="12" spans="1:15" s="120" customFormat="1" ht="10.199999999999999" customHeight="1">
      <c r="A12" s="134" t="s">
        <v>117</v>
      </c>
      <c r="B12" s="131"/>
      <c r="C12" s="132"/>
      <c r="D12" s="132"/>
      <c r="E12" s="132"/>
      <c r="F12" s="132"/>
      <c r="G12" s="132"/>
      <c r="H12" s="132"/>
      <c r="I12" s="132"/>
      <c r="J12" s="132"/>
      <c r="K12" s="132"/>
      <c r="L12" s="132"/>
      <c r="M12" s="132"/>
      <c r="N12" s="132"/>
      <c r="O12" s="153">
        <f t="shared" si="0"/>
        <v>0</v>
      </c>
    </row>
    <row r="13" spans="1:15" s="120" customFormat="1" ht="10.199999999999999" customHeight="1">
      <c r="A13" s="134" t="s">
        <v>162</v>
      </c>
      <c r="B13" s="131"/>
      <c r="C13" s="132"/>
      <c r="D13" s="132"/>
      <c r="E13" s="132"/>
      <c r="F13" s="132"/>
      <c r="G13" s="132"/>
      <c r="H13" s="132"/>
      <c r="I13" s="132"/>
      <c r="J13" s="132"/>
      <c r="K13" s="132"/>
      <c r="L13" s="132"/>
      <c r="M13" s="132"/>
      <c r="N13" s="132"/>
      <c r="O13" s="153">
        <f t="shared" si="0"/>
        <v>0</v>
      </c>
    </row>
    <row r="14" spans="1:15" s="120" customFormat="1" ht="10.199999999999999" customHeight="1">
      <c r="A14" s="134" t="s">
        <v>163</v>
      </c>
      <c r="B14" s="131"/>
      <c r="C14" s="132"/>
      <c r="D14" s="132"/>
      <c r="E14" s="132"/>
      <c r="F14" s="132"/>
      <c r="G14" s="132"/>
      <c r="H14" s="132"/>
      <c r="I14" s="132"/>
      <c r="J14" s="132"/>
      <c r="K14" s="132"/>
      <c r="L14" s="132"/>
      <c r="M14" s="132"/>
      <c r="N14" s="132"/>
      <c r="O14" s="153">
        <f t="shared" si="0"/>
        <v>0</v>
      </c>
    </row>
    <row r="15" spans="1:15" s="120" customFormat="1" ht="10.199999999999999" customHeight="1">
      <c r="A15" s="134" t="s">
        <v>5</v>
      </c>
      <c r="B15" s="131"/>
      <c r="C15" s="132"/>
      <c r="D15" s="132"/>
      <c r="E15" s="132"/>
      <c r="F15" s="132"/>
      <c r="G15" s="132"/>
      <c r="H15" s="132"/>
      <c r="I15" s="132"/>
      <c r="J15" s="132"/>
      <c r="K15" s="132"/>
      <c r="L15" s="132"/>
      <c r="M15" s="132"/>
      <c r="N15" s="132"/>
      <c r="O15" s="153">
        <f t="shared" si="0"/>
        <v>0</v>
      </c>
    </row>
    <row r="16" spans="1:15" s="120" customFormat="1" ht="10.199999999999999" customHeight="1">
      <c r="A16" s="134"/>
      <c r="B16" s="131"/>
      <c r="C16" s="132"/>
      <c r="D16" s="132"/>
      <c r="E16" s="132"/>
      <c r="F16" s="132"/>
      <c r="G16" s="132"/>
      <c r="H16" s="132"/>
      <c r="I16" s="132"/>
      <c r="J16" s="132"/>
      <c r="K16" s="132"/>
      <c r="L16" s="132"/>
      <c r="M16" s="132"/>
      <c r="N16" s="132"/>
      <c r="O16" s="153">
        <f t="shared" si="0"/>
        <v>0</v>
      </c>
    </row>
    <row r="17" spans="1:16" s="138" customFormat="1" ht="10.199999999999999" customHeight="1">
      <c r="A17" s="135" t="s">
        <v>3</v>
      </c>
      <c r="B17" s="136"/>
      <c r="C17" s="155">
        <f>SUM(C7:C16)</f>
        <v>0</v>
      </c>
      <c r="D17" s="155">
        <f t="shared" ref="D17:N17" si="1">SUM(D7:D16)</f>
        <v>0</v>
      </c>
      <c r="E17" s="155">
        <f t="shared" si="1"/>
        <v>0</v>
      </c>
      <c r="F17" s="155">
        <f t="shared" si="1"/>
        <v>0</v>
      </c>
      <c r="G17" s="155">
        <f t="shared" si="1"/>
        <v>0</v>
      </c>
      <c r="H17" s="155">
        <f t="shared" si="1"/>
        <v>0</v>
      </c>
      <c r="I17" s="155">
        <f t="shared" si="1"/>
        <v>0</v>
      </c>
      <c r="J17" s="155">
        <f t="shared" si="1"/>
        <v>0</v>
      </c>
      <c r="K17" s="155">
        <f t="shared" si="1"/>
        <v>0</v>
      </c>
      <c r="L17" s="155">
        <f t="shared" si="1"/>
        <v>0</v>
      </c>
      <c r="M17" s="155">
        <f t="shared" si="1"/>
        <v>0</v>
      </c>
      <c r="N17" s="155">
        <f t="shared" si="1"/>
        <v>0</v>
      </c>
      <c r="O17" s="153">
        <f>SUM(O7:O16)</f>
        <v>0</v>
      </c>
    </row>
    <row r="18" spans="1:16" s="120" customFormat="1" ht="10.199999999999999" customHeight="1">
      <c r="A18" s="6"/>
      <c r="B18" s="126"/>
      <c r="C18" s="127"/>
      <c r="D18" s="127"/>
      <c r="E18" s="127"/>
      <c r="F18" s="127"/>
      <c r="G18" s="127"/>
      <c r="H18" s="127"/>
      <c r="I18" s="127"/>
      <c r="J18" s="127"/>
      <c r="K18" s="127"/>
      <c r="L18" s="127"/>
      <c r="M18" s="127"/>
      <c r="N18" s="127"/>
      <c r="O18" s="152"/>
      <c r="P18" s="139"/>
    </row>
    <row r="19" spans="1:16" s="120" customFormat="1" ht="10.199999999999999" customHeight="1">
      <c r="A19" s="128" t="s">
        <v>4</v>
      </c>
      <c r="B19" s="129"/>
      <c r="C19" s="127"/>
      <c r="D19" s="127"/>
      <c r="E19" s="127"/>
      <c r="F19" s="127"/>
      <c r="G19" s="127"/>
      <c r="H19" s="127"/>
      <c r="I19" s="127"/>
      <c r="J19" s="127"/>
      <c r="K19" s="127"/>
      <c r="L19" s="127"/>
      <c r="M19" s="127"/>
      <c r="N19" s="127"/>
      <c r="O19" s="152"/>
    </row>
    <row r="20" spans="1:16" s="120" customFormat="1" ht="10.199999999999999" customHeight="1">
      <c r="A20" s="130" t="s">
        <v>6</v>
      </c>
      <c r="B20" s="131"/>
      <c r="C20" s="132"/>
      <c r="D20" s="132"/>
      <c r="E20" s="132"/>
      <c r="F20" s="132"/>
      <c r="G20" s="132"/>
      <c r="H20" s="132"/>
      <c r="I20" s="132"/>
      <c r="J20" s="132"/>
      <c r="K20" s="132"/>
      <c r="L20" s="132"/>
      <c r="M20" s="132"/>
      <c r="N20" s="132"/>
      <c r="O20" s="153">
        <f>SUM(C20:N20)</f>
        <v>0</v>
      </c>
    </row>
    <row r="21" spans="1:16" s="120" customFormat="1" ht="10.199999999999999" customHeight="1">
      <c r="A21" s="134" t="s">
        <v>7</v>
      </c>
      <c r="B21" s="131"/>
      <c r="C21" s="133"/>
      <c r="D21" s="133"/>
      <c r="E21" s="133"/>
      <c r="F21" s="133"/>
      <c r="G21" s="133"/>
      <c r="H21" s="133"/>
      <c r="I21" s="133"/>
      <c r="J21" s="133"/>
      <c r="K21" s="133"/>
      <c r="L21" s="133"/>
      <c r="M21" s="133"/>
      <c r="N21" s="133"/>
      <c r="O21" s="153">
        <f t="shared" ref="O21:O43" si="2">SUM(C21:N21)</f>
        <v>0</v>
      </c>
    </row>
    <row r="22" spans="1:16" s="120" customFormat="1" ht="10.199999999999999" customHeight="1">
      <c r="A22" s="134" t="s">
        <v>8</v>
      </c>
      <c r="B22" s="131"/>
      <c r="C22" s="132"/>
      <c r="D22" s="132"/>
      <c r="E22" s="132"/>
      <c r="F22" s="132"/>
      <c r="G22" s="132"/>
      <c r="H22" s="132"/>
      <c r="I22" s="132"/>
      <c r="J22" s="132"/>
      <c r="K22" s="132"/>
      <c r="L22" s="132"/>
      <c r="M22" s="132"/>
      <c r="N22" s="132"/>
      <c r="O22" s="153">
        <f t="shared" si="2"/>
        <v>0</v>
      </c>
    </row>
    <row r="23" spans="1:16" s="120" customFormat="1" ht="10.199999999999999" customHeight="1">
      <c r="A23" s="134"/>
      <c r="B23" s="131"/>
      <c r="C23" s="132"/>
      <c r="D23" s="132"/>
      <c r="E23" s="132"/>
      <c r="F23" s="132"/>
      <c r="G23" s="132"/>
      <c r="H23" s="132"/>
      <c r="I23" s="132"/>
      <c r="J23" s="132"/>
      <c r="K23" s="132"/>
      <c r="L23" s="132"/>
      <c r="M23" s="132"/>
      <c r="N23" s="132"/>
      <c r="O23" s="153">
        <f t="shared" si="2"/>
        <v>0</v>
      </c>
    </row>
    <row r="24" spans="1:16" s="120" customFormat="1" ht="10.199999999999999" customHeight="1">
      <c r="A24" s="134" t="s">
        <v>9</v>
      </c>
      <c r="B24" s="131"/>
      <c r="C24" s="132"/>
      <c r="D24" s="132"/>
      <c r="E24" s="132"/>
      <c r="F24" s="132"/>
      <c r="G24" s="132"/>
      <c r="H24" s="132"/>
      <c r="I24" s="132"/>
      <c r="J24" s="132"/>
      <c r="K24" s="132"/>
      <c r="L24" s="132"/>
      <c r="M24" s="132"/>
      <c r="N24" s="132"/>
      <c r="O24" s="153">
        <f t="shared" si="2"/>
        <v>0</v>
      </c>
    </row>
    <row r="25" spans="1:16" s="120" customFormat="1" ht="10.199999999999999" customHeight="1">
      <c r="A25" s="134" t="s">
        <v>10</v>
      </c>
      <c r="B25" s="131"/>
      <c r="C25" s="132"/>
      <c r="D25" s="132"/>
      <c r="E25" s="132"/>
      <c r="F25" s="132"/>
      <c r="G25" s="132"/>
      <c r="H25" s="132"/>
      <c r="I25" s="132"/>
      <c r="J25" s="132"/>
      <c r="K25" s="132"/>
      <c r="L25" s="132"/>
      <c r="M25" s="132"/>
      <c r="N25" s="132"/>
      <c r="O25" s="153">
        <f t="shared" si="2"/>
        <v>0</v>
      </c>
    </row>
    <row r="26" spans="1:16" s="120" customFormat="1" ht="10.199999999999999" customHeight="1">
      <c r="A26" s="134" t="s">
        <v>11</v>
      </c>
      <c r="B26" s="131"/>
      <c r="C26" s="132"/>
      <c r="D26" s="132"/>
      <c r="E26" s="132"/>
      <c r="F26" s="132"/>
      <c r="G26" s="132"/>
      <c r="H26" s="132"/>
      <c r="I26" s="132"/>
      <c r="J26" s="132"/>
      <c r="K26" s="132"/>
      <c r="L26" s="132"/>
      <c r="M26" s="132"/>
      <c r="N26" s="132"/>
      <c r="O26" s="153">
        <f t="shared" si="2"/>
        <v>0</v>
      </c>
    </row>
    <row r="27" spans="1:16" s="120" customFormat="1" ht="10.199999999999999" customHeight="1">
      <c r="A27" s="134" t="s">
        <v>12</v>
      </c>
      <c r="B27" s="131"/>
      <c r="C27" s="132"/>
      <c r="D27" s="132"/>
      <c r="E27" s="132"/>
      <c r="F27" s="132"/>
      <c r="G27" s="132"/>
      <c r="H27" s="132"/>
      <c r="I27" s="132"/>
      <c r="J27" s="132"/>
      <c r="K27" s="132"/>
      <c r="L27" s="132"/>
      <c r="M27" s="132"/>
      <c r="N27" s="132"/>
      <c r="O27" s="153">
        <f t="shared" si="2"/>
        <v>0</v>
      </c>
    </row>
    <row r="28" spans="1:16" s="120" customFormat="1" ht="10.199999999999999" customHeight="1">
      <c r="A28" s="134" t="s">
        <v>13</v>
      </c>
      <c r="B28" s="131"/>
      <c r="C28" s="132"/>
      <c r="D28" s="132"/>
      <c r="E28" s="132"/>
      <c r="F28" s="132"/>
      <c r="G28" s="132"/>
      <c r="H28" s="132"/>
      <c r="I28" s="132"/>
      <c r="J28" s="132"/>
      <c r="K28" s="132"/>
      <c r="L28" s="132"/>
      <c r="M28" s="132"/>
      <c r="N28" s="132"/>
      <c r="O28" s="153">
        <f t="shared" si="2"/>
        <v>0</v>
      </c>
    </row>
    <row r="29" spans="1:16" s="120" customFormat="1" ht="10.199999999999999" customHeight="1">
      <c r="A29" s="134" t="s">
        <v>14</v>
      </c>
      <c r="B29" s="131"/>
      <c r="C29" s="132"/>
      <c r="D29" s="132"/>
      <c r="E29" s="132"/>
      <c r="F29" s="132"/>
      <c r="G29" s="132"/>
      <c r="H29" s="132"/>
      <c r="I29" s="132"/>
      <c r="J29" s="132"/>
      <c r="K29" s="132"/>
      <c r="L29" s="132"/>
      <c r="M29" s="132"/>
      <c r="N29" s="132"/>
      <c r="O29" s="153">
        <f t="shared" si="2"/>
        <v>0</v>
      </c>
    </row>
    <row r="30" spans="1:16" s="120" customFormat="1" ht="10.199999999999999" customHeight="1">
      <c r="A30" s="134" t="s">
        <v>16</v>
      </c>
      <c r="B30" s="131"/>
      <c r="C30" s="132"/>
      <c r="D30" s="132"/>
      <c r="E30" s="132"/>
      <c r="F30" s="132"/>
      <c r="G30" s="132"/>
      <c r="H30" s="132"/>
      <c r="I30" s="132"/>
      <c r="J30" s="132"/>
      <c r="K30" s="132"/>
      <c r="L30" s="132"/>
      <c r="M30" s="132"/>
      <c r="N30" s="132"/>
      <c r="O30" s="153">
        <f t="shared" si="2"/>
        <v>0</v>
      </c>
    </row>
    <row r="31" spans="1:16" s="120" customFormat="1" ht="10.199999999999999" customHeight="1">
      <c r="A31" s="134" t="s">
        <v>17</v>
      </c>
      <c r="B31" s="131"/>
      <c r="C31" s="132"/>
      <c r="D31" s="132"/>
      <c r="E31" s="132"/>
      <c r="F31" s="132"/>
      <c r="G31" s="132"/>
      <c r="H31" s="132"/>
      <c r="I31" s="132"/>
      <c r="J31" s="132"/>
      <c r="K31" s="132"/>
      <c r="L31" s="132"/>
      <c r="M31" s="132"/>
      <c r="N31" s="132"/>
      <c r="O31" s="153">
        <f t="shared" si="2"/>
        <v>0</v>
      </c>
    </row>
    <row r="32" spans="1:16" s="120" customFormat="1" ht="10.199999999999999" customHeight="1">
      <c r="A32" s="134" t="s">
        <v>18</v>
      </c>
      <c r="B32" s="131"/>
      <c r="C32" s="132"/>
      <c r="D32" s="132"/>
      <c r="E32" s="132"/>
      <c r="F32" s="132"/>
      <c r="G32" s="132"/>
      <c r="H32" s="132"/>
      <c r="I32" s="132"/>
      <c r="J32" s="132"/>
      <c r="K32" s="132"/>
      <c r="L32" s="132"/>
      <c r="M32" s="132"/>
      <c r="N32" s="132"/>
      <c r="O32" s="153">
        <f t="shared" si="2"/>
        <v>0</v>
      </c>
    </row>
    <row r="33" spans="1:16" s="120" customFormat="1" ht="10.199999999999999" customHeight="1">
      <c r="A33" s="134" t="s">
        <v>19</v>
      </c>
      <c r="B33" s="131"/>
      <c r="C33" s="132"/>
      <c r="D33" s="132"/>
      <c r="E33" s="132"/>
      <c r="F33" s="132"/>
      <c r="G33" s="132"/>
      <c r="H33" s="132"/>
      <c r="I33" s="132"/>
      <c r="J33" s="132"/>
      <c r="K33" s="132"/>
      <c r="L33" s="132"/>
      <c r="M33" s="132"/>
      <c r="N33" s="132"/>
      <c r="O33" s="153">
        <f t="shared" si="2"/>
        <v>0</v>
      </c>
    </row>
    <row r="34" spans="1:16" s="120" customFormat="1" ht="10.199999999999999" customHeight="1">
      <c r="A34" s="134" t="s">
        <v>20</v>
      </c>
      <c r="B34" s="131"/>
      <c r="C34" s="132"/>
      <c r="D34" s="132"/>
      <c r="E34" s="132"/>
      <c r="F34" s="132"/>
      <c r="G34" s="132"/>
      <c r="H34" s="132"/>
      <c r="I34" s="132"/>
      <c r="J34" s="132"/>
      <c r="K34" s="132"/>
      <c r="L34" s="132"/>
      <c r="M34" s="132"/>
      <c r="N34" s="132"/>
      <c r="O34" s="153">
        <f t="shared" si="2"/>
        <v>0</v>
      </c>
    </row>
    <row r="35" spans="1:16" s="120" customFormat="1" ht="10.199999999999999" customHeight="1">
      <c r="A35" s="134" t="s">
        <v>21</v>
      </c>
      <c r="B35" s="131"/>
      <c r="C35" s="132"/>
      <c r="D35" s="132"/>
      <c r="E35" s="132"/>
      <c r="F35" s="132"/>
      <c r="G35" s="132"/>
      <c r="H35" s="132"/>
      <c r="I35" s="132"/>
      <c r="J35" s="132"/>
      <c r="K35" s="132"/>
      <c r="L35" s="132"/>
      <c r="M35" s="132"/>
      <c r="N35" s="132"/>
      <c r="O35" s="153">
        <f t="shared" si="2"/>
        <v>0</v>
      </c>
    </row>
    <row r="36" spans="1:16" s="120" customFormat="1" ht="10.199999999999999" customHeight="1">
      <c r="A36" s="134" t="s">
        <v>22</v>
      </c>
      <c r="B36" s="131"/>
      <c r="C36" s="132"/>
      <c r="D36" s="132"/>
      <c r="E36" s="132"/>
      <c r="F36" s="132"/>
      <c r="G36" s="132"/>
      <c r="H36" s="132"/>
      <c r="I36" s="132"/>
      <c r="J36" s="132"/>
      <c r="K36" s="132"/>
      <c r="L36" s="132"/>
      <c r="M36" s="132"/>
      <c r="N36" s="132"/>
      <c r="O36" s="153">
        <f t="shared" si="2"/>
        <v>0</v>
      </c>
    </row>
    <row r="37" spans="1:16" s="120" customFormat="1" ht="10.199999999999999" customHeight="1">
      <c r="A37" s="134" t="s">
        <v>23</v>
      </c>
      <c r="B37" s="131"/>
      <c r="C37" s="132"/>
      <c r="D37" s="132"/>
      <c r="E37" s="132"/>
      <c r="F37" s="132"/>
      <c r="G37" s="132"/>
      <c r="H37" s="132"/>
      <c r="I37" s="132"/>
      <c r="J37" s="132"/>
      <c r="K37" s="132"/>
      <c r="L37" s="132"/>
      <c r="M37" s="132"/>
      <c r="N37" s="132"/>
      <c r="O37" s="153">
        <f t="shared" si="2"/>
        <v>0</v>
      </c>
    </row>
    <row r="38" spans="1:16" s="120" customFormat="1" ht="10.199999999999999" customHeight="1">
      <c r="A38" s="134" t="s">
        <v>15</v>
      </c>
      <c r="B38" s="131"/>
      <c r="C38" s="132"/>
      <c r="D38" s="132"/>
      <c r="E38" s="132"/>
      <c r="F38" s="132"/>
      <c r="G38" s="132"/>
      <c r="H38" s="132"/>
      <c r="I38" s="132"/>
      <c r="J38" s="132"/>
      <c r="K38" s="132"/>
      <c r="L38" s="132"/>
      <c r="M38" s="132"/>
      <c r="N38" s="132"/>
      <c r="O38" s="153">
        <f t="shared" si="2"/>
        <v>0</v>
      </c>
    </row>
    <row r="39" spans="1:16" s="120" customFormat="1" ht="10.199999999999999" customHeight="1">
      <c r="A39" s="134"/>
      <c r="B39" s="131"/>
      <c r="C39" s="132"/>
      <c r="D39" s="132"/>
      <c r="E39" s="132"/>
      <c r="F39" s="132"/>
      <c r="G39" s="132"/>
      <c r="H39" s="132"/>
      <c r="I39" s="132"/>
      <c r="J39" s="132"/>
      <c r="K39" s="132"/>
      <c r="L39" s="132"/>
      <c r="M39" s="132"/>
      <c r="N39" s="132"/>
      <c r="O39" s="153">
        <f t="shared" si="2"/>
        <v>0</v>
      </c>
    </row>
    <row r="40" spans="1:16" s="120" customFormat="1" ht="10.199999999999999" customHeight="1">
      <c r="A40" s="134"/>
      <c r="B40" s="131"/>
      <c r="C40" s="132"/>
      <c r="D40" s="132"/>
      <c r="E40" s="132"/>
      <c r="F40" s="132"/>
      <c r="G40" s="132"/>
      <c r="H40" s="132"/>
      <c r="I40" s="132"/>
      <c r="J40" s="132"/>
      <c r="K40" s="132"/>
      <c r="L40" s="132"/>
      <c r="M40" s="132"/>
      <c r="N40" s="132"/>
      <c r="O40" s="153">
        <f t="shared" si="2"/>
        <v>0</v>
      </c>
    </row>
    <row r="41" spans="1:16" s="120" customFormat="1" ht="10.199999999999999" customHeight="1">
      <c r="A41" s="134"/>
      <c r="B41" s="131"/>
      <c r="C41" s="132"/>
      <c r="D41" s="132"/>
      <c r="E41" s="132"/>
      <c r="F41" s="132"/>
      <c r="G41" s="132"/>
      <c r="H41" s="132"/>
      <c r="I41" s="132"/>
      <c r="J41" s="132"/>
      <c r="K41" s="132"/>
      <c r="L41" s="132"/>
      <c r="M41" s="132"/>
      <c r="N41" s="132"/>
      <c r="O41" s="153">
        <f t="shared" si="2"/>
        <v>0</v>
      </c>
    </row>
    <row r="42" spans="1:16" s="120" customFormat="1" ht="10.199999999999999" customHeight="1">
      <c r="A42" s="134" t="s">
        <v>24</v>
      </c>
      <c r="B42" s="131"/>
      <c r="C42" s="132"/>
      <c r="D42" s="132"/>
      <c r="E42" s="132"/>
      <c r="F42" s="132"/>
      <c r="G42" s="132"/>
      <c r="H42" s="132"/>
      <c r="I42" s="132"/>
      <c r="J42" s="132"/>
      <c r="K42" s="132"/>
      <c r="L42" s="132"/>
      <c r="M42" s="132"/>
      <c r="N42" s="132"/>
      <c r="O42" s="153">
        <f t="shared" si="2"/>
        <v>0</v>
      </c>
    </row>
    <row r="43" spans="1:16" s="120" customFormat="1" ht="10.199999999999999" customHeight="1">
      <c r="A43" s="134" t="s">
        <v>24</v>
      </c>
      <c r="B43" s="131"/>
      <c r="C43" s="132"/>
      <c r="D43" s="132"/>
      <c r="E43" s="132"/>
      <c r="F43" s="132"/>
      <c r="G43" s="132"/>
      <c r="H43" s="132"/>
      <c r="I43" s="132"/>
      <c r="J43" s="132"/>
      <c r="K43" s="132"/>
      <c r="L43" s="132"/>
      <c r="M43" s="132"/>
      <c r="N43" s="132"/>
      <c r="O43" s="153">
        <f t="shared" si="2"/>
        <v>0</v>
      </c>
    </row>
    <row r="44" spans="1:16" s="138" customFormat="1" ht="10.199999999999999" customHeight="1">
      <c r="A44" s="140" t="s">
        <v>25</v>
      </c>
      <c r="B44" s="141"/>
      <c r="C44" s="155">
        <f>SUM(C20:C43)</f>
        <v>0</v>
      </c>
      <c r="D44" s="155">
        <f t="shared" ref="D44:N44" si="3">SUM(D20:D43)</f>
        <v>0</v>
      </c>
      <c r="E44" s="155">
        <f t="shared" si="3"/>
        <v>0</v>
      </c>
      <c r="F44" s="155">
        <f t="shared" si="3"/>
        <v>0</v>
      </c>
      <c r="G44" s="155">
        <f t="shared" si="3"/>
        <v>0</v>
      </c>
      <c r="H44" s="155">
        <f t="shared" si="3"/>
        <v>0</v>
      </c>
      <c r="I44" s="155">
        <f t="shared" si="3"/>
        <v>0</v>
      </c>
      <c r="J44" s="155">
        <f t="shared" si="3"/>
        <v>0</v>
      </c>
      <c r="K44" s="155">
        <f t="shared" si="3"/>
        <v>0</v>
      </c>
      <c r="L44" s="155">
        <f t="shared" si="3"/>
        <v>0</v>
      </c>
      <c r="M44" s="155">
        <f t="shared" si="3"/>
        <v>0</v>
      </c>
      <c r="N44" s="155">
        <f t="shared" si="3"/>
        <v>0</v>
      </c>
      <c r="O44" s="153">
        <f>SUM(O20:O43)</f>
        <v>0</v>
      </c>
    </row>
    <row r="45" spans="1:16" s="120" customFormat="1" ht="10.199999999999999" customHeight="1">
      <c r="A45" s="6"/>
      <c r="B45" s="126"/>
      <c r="C45" s="127"/>
      <c r="D45" s="127"/>
      <c r="E45" s="127"/>
      <c r="F45" s="127"/>
      <c r="G45" s="127"/>
      <c r="H45" s="127"/>
      <c r="I45" s="127"/>
      <c r="J45" s="127"/>
      <c r="K45" s="127"/>
      <c r="L45" s="127"/>
      <c r="M45" s="127"/>
      <c r="N45" s="127"/>
      <c r="O45" s="154"/>
      <c r="P45" s="139"/>
    </row>
    <row r="46" spans="1:16" s="120" customFormat="1" ht="10.199999999999999" customHeight="1">
      <c r="A46" s="142" t="s">
        <v>29</v>
      </c>
      <c r="B46" s="141"/>
      <c r="C46" s="155">
        <f>C17-C44</f>
        <v>0</v>
      </c>
      <c r="D46" s="155">
        <f t="shared" ref="D46:N46" si="4">D17-D44</f>
        <v>0</v>
      </c>
      <c r="E46" s="155">
        <f t="shared" si="4"/>
        <v>0</v>
      </c>
      <c r="F46" s="155">
        <f t="shared" si="4"/>
        <v>0</v>
      </c>
      <c r="G46" s="155">
        <f t="shared" si="4"/>
        <v>0</v>
      </c>
      <c r="H46" s="155">
        <f t="shared" si="4"/>
        <v>0</v>
      </c>
      <c r="I46" s="155">
        <f t="shared" si="4"/>
        <v>0</v>
      </c>
      <c r="J46" s="155">
        <f t="shared" si="4"/>
        <v>0</v>
      </c>
      <c r="K46" s="155">
        <f t="shared" si="4"/>
        <v>0</v>
      </c>
      <c r="L46" s="155">
        <f t="shared" si="4"/>
        <v>0</v>
      </c>
      <c r="M46" s="155">
        <f t="shared" si="4"/>
        <v>0</v>
      </c>
      <c r="N46" s="155">
        <f t="shared" si="4"/>
        <v>0</v>
      </c>
      <c r="O46" s="153">
        <f>O17-O44</f>
        <v>0</v>
      </c>
    </row>
    <row r="47" spans="1:16" s="120" customFormat="1" ht="10.199999999999999" customHeight="1">
      <c r="A47" s="6"/>
      <c r="B47" s="126"/>
      <c r="C47" s="9"/>
      <c r="D47" s="127"/>
      <c r="E47" s="127"/>
      <c r="F47" s="127"/>
      <c r="G47" s="127"/>
      <c r="H47" s="127"/>
      <c r="I47" s="127"/>
      <c r="J47" s="127"/>
      <c r="K47" s="127"/>
      <c r="L47" s="127"/>
      <c r="M47" s="127"/>
      <c r="N47" s="127"/>
      <c r="O47" s="6"/>
      <c r="P47" s="139"/>
    </row>
    <row r="48" spans="1:16" s="138" customFormat="1" ht="10.199999999999999" customHeight="1">
      <c r="A48" s="140" t="s">
        <v>26</v>
      </c>
      <c r="B48" s="129"/>
      <c r="C48" s="9"/>
      <c r="D48" s="9"/>
      <c r="E48" s="9"/>
      <c r="F48" s="9"/>
      <c r="G48" s="9"/>
      <c r="H48" s="9"/>
      <c r="I48" s="9"/>
      <c r="J48" s="9"/>
      <c r="K48" s="9"/>
      <c r="L48" s="9"/>
      <c r="M48" s="9"/>
      <c r="N48" s="9"/>
      <c r="O48" s="5"/>
    </row>
    <row r="49" spans="1:15" s="138" customFormat="1" ht="10.199999999999999" customHeight="1">
      <c r="A49" s="143" t="s">
        <v>27</v>
      </c>
      <c r="B49" s="141"/>
      <c r="C49" s="137">
        <v>0</v>
      </c>
      <c r="D49" s="155">
        <f>C51</f>
        <v>0</v>
      </c>
      <c r="E49" s="155">
        <f t="shared" ref="E49:N49" si="5">D51</f>
        <v>0</v>
      </c>
      <c r="F49" s="155">
        <f t="shared" si="5"/>
        <v>0</v>
      </c>
      <c r="G49" s="155">
        <f t="shared" si="5"/>
        <v>0</v>
      </c>
      <c r="H49" s="155">
        <f t="shared" si="5"/>
        <v>0</v>
      </c>
      <c r="I49" s="155">
        <f t="shared" si="5"/>
        <v>0</v>
      </c>
      <c r="J49" s="155">
        <f t="shared" si="5"/>
        <v>0</v>
      </c>
      <c r="K49" s="155">
        <f t="shared" si="5"/>
        <v>0</v>
      </c>
      <c r="L49" s="155">
        <f t="shared" si="5"/>
        <v>0</v>
      </c>
      <c r="M49" s="155">
        <f t="shared" si="5"/>
        <v>0</v>
      </c>
      <c r="N49" s="155">
        <f t="shared" si="5"/>
        <v>0</v>
      </c>
      <c r="O49" s="9"/>
    </row>
    <row r="50" spans="1:15" s="138" customFormat="1" ht="10.199999999999999" customHeight="1">
      <c r="A50" s="140" t="s">
        <v>30</v>
      </c>
      <c r="B50" s="141"/>
      <c r="C50" s="155">
        <f>C46</f>
        <v>0</v>
      </c>
      <c r="D50" s="155">
        <f t="shared" ref="D50:M50" si="6">D46</f>
        <v>0</v>
      </c>
      <c r="E50" s="155">
        <f t="shared" si="6"/>
        <v>0</v>
      </c>
      <c r="F50" s="155">
        <f t="shared" si="6"/>
        <v>0</v>
      </c>
      <c r="G50" s="155">
        <f t="shared" si="6"/>
        <v>0</v>
      </c>
      <c r="H50" s="155">
        <f t="shared" si="6"/>
        <v>0</v>
      </c>
      <c r="I50" s="155">
        <f t="shared" si="6"/>
        <v>0</v>
      </c>
      <c r="J50" s="155">
        <f t="shared" si="6"/>
        <v>0</v>
      </c>
      <c r="K50" s="155">
        <f t="shared" si="6"/>
        <v>0</v>
      </c>
      <c r="L50" s="155">
        <f t="shared" si="6"/>
        <v>0</v>
      </c>
      <c r="M50" s="155">
        <f t="shared" si="6"/>
        <v>0</v>
      </c>
      <c r="N50" s="155">
        <f>N46</f>
        <v>0</v>
      </c>
      <c r="O50" s="9"/>
    </row>
    <row r="51" spans="1:15" s="138" customFormat="1" ht="10.199999999999999" customHeight="1">
      <c r="A51" s="140" t="s">
        <v>28</v>
      </c>
      <c r="B51" s="141"/>
      <c r="C51" s="155">
        <f>C49+C50</f>
        <v>0</v>
      </c>
      <c r="D51" s="155">
        <f>D49+D50</f>
        <v>0</v>
      </c>
      <c r="E51" s="155">
        <f t="shared" ref="E51:N51" si="7">E49+E50</f>
        <v>0</v>
      </c>
      <c r="F51" s="155">
        <f t="shared" si="7"/>
        <v>0</v>
      </c>
      <c r="G51" s="155">
        <f t="shared" si="7"/>
        <v>0</v>
      </c>
      <c r="H51" s="155">
        <f t="shared" si="7"/>
        <v>0</v>
      </c>
      <c r="I51" s="155">
        <f t="shared" si="7"/>
        <v>0</v>
      </c>
      <c r="J51" s="155">
        <f t="shared" si="7"/>
        <v>0</v>
      </c>
      <c r="K51" s="155">
        <f t="shared" si="7"/>
        <v>0</v>
      </c>
      <c r="L51" s="155">
        <f t="shared" si="7"/>
        <v>0</v>
      </c>
      <c r="M51" s="155">
        <f t="shared" si="7"/>
        <v>0</v>
      </c>
      <c r="N51" s="155">
        <f t="shared" si="7"/>
        <v>0</v>
      </c>
      <c r="O51" s="9"/>
    </row>
    <row r="52" spans="1:15" s="120" customFormat="1" ht="10.35" customHeight="1">
      <c r="A52" s="8"/>
      <c r="B52" s="121"/>
      <c r="C52" s="8"/>
      <c r="D52" s="8"/>
      <c r="E52" s="8"/>
      <c r="F52" s="8"/>
      <c r="G52" s="8"/>
      <c r="H52" s="8"/>
      <c r="I52" s="8"/>
      <c r="J52" s="8"/>
      <c r="K52" s="8"/>
      <c r="L52" s="8"/>
      <c r="M52" s="8"/>
      <c r="N52" s="8"/>
      <c r="O52" s="6"/>
    </row>
    <row r="53" spans="1:15" s="120" customFormat="1" ht="10.35" customHeight="1">
      <c r="A53" s="8"/>
      <c r="B53" s="121"/>
      <c r="C53" s="8"/>
      <c r="D53" s="8"/>
      <c r="E53" s="8"/>
      <c r="F53" s="8"/>
      <c r="G53" s="8"/>
      <c r="H53" s="8"/>
      <c r="I53" s="8"/>
      <c r="J53" s="8"/>
      <c r="K53" s="8"/>
      <c r="L53" s="8"/>
      <c r="M53" s="8"/>
      <c r="N53" s="8"/>
      <c r="O53" s="8"/>
    </row>
    <row r="54" spans="1:15" s="120" customFormat="1" ht="10.35" customHeight="1">
      <c r="A54" s="120" t="s">
        <v>111</v>
      </c>
      <c r="B54" s="144">
        <v>1</v>
      </c>
      <c r="C54" s="145"/>
      <c r="D54" s="146"/>
      <c r="E54" s="146"/>
      <c r="F54" s="146"/>
      <c r="G54" s="146"/>
      <c r="H54" s="146"/>
      <c r="I54" s="146"/>
      <c r="J54" s="146"/>
      <c r="K54" s="146"/>
      <c r="L54" s="146"/>
      <c r="M54" s="146"/>
      <c r="N54" s="147"/>
      <c r="O54" s="8"/>
    </row>
    <row r="55" spans="1:15" s="120" customFormat="1" ht="10.35" customHeight="1">
      <c r="B55" s="144"/>
      <c r="C55" s="145"/>
      <c r="D55" s="146"/>
      <c r="E55" s="146"/>
      <c r="F55" s="146"/>
      <c r="G55" s="146"/>
      <c r="H55" s="146"/>
      <c r="I55" s="146"/>
      <c r="J55" s="146"/>
      <c r="K55" s="146"/>
      <c r="L55" s="146"/>
      <c r="M55" s="146"/>
      <c r="N55" s="147"/>
      <c r="O55" s="8"/>
    </row>
    <row r="56" spans="1:15" ht="10.35" customHeight="1">
      <c r="B56" s="144"/>
      <c r="C56" s="145"/>
      <c r="D56" s="146"/>
      <c r="E56" s="146"/>
      <c r="F56" s="146"/>
      <c r="G56" s="146"/>
      <c r="H56" s="146"/>
      <c r="I56" s="146"/>
      <c r="J56" s="146"/>
      <c r="K56" s="146"/>
      <c r="L56" s="146"/>
      <c r="M56" s="146"/>
      <c r="N56" s="147"/>
      <c r="O56" s="7"/>
    </row>
    <row r="57" spans="1:15" ht="10.35" customHeight="1">
      <c r="B57" s="144"/>
      <c r="C57" s="145"/>
      <c r="D57" s="146"/>
      <c r="E57" s="146"/>
      <c r="F57" s="146"/>
      <c r="G57" s="146"/>
      <c r="H57" s="146"/>
      <c r="I57" s="146"/>
      <c r="J57" s="146"/>
      <c r="K57" s="146"/>
      <c r="L57" s="146"/>
      <c r="M57" s="146"/>
      <c r="N57" s="147"/>
      <c r="O57" s="7"/>
    </row>
    <row r="58" spans="1:15" ht="10.35" customHeight="1">
      <c r="A58" s="7"/>
      <c r="B58" s="148"/>
      <c r="C58" s="145"/>
      <c r="D58" s="146"/>
      <c r="E58" s="146"/>
      <c r="F58" s="146"/>
      <c r="G58" s="146"/>
      <c r="H58" s="146"/>
      <c r="I58" s="146"/>
      <c r="J58" s="146"/>
      <c r="K58" s="146"/>
      <c r="L58" s="146"/>
      <c r="M58" s="146"/>
      <c r="N58" s="147"/>
      <c r="O58" s="7"/>
    </row>
    <row r="59" spans="1:15" ht="10.35" customHeight="1">
      <c r="A59" s="7"/>
      <c r="B59" s="148"/>
      <c r="C59" s="145"/>
      <c r="D59" s="146"/>
      <c r="E59" s="146"/>
      <c r="F59" s="146"/>
      <c r="G59" s="146"/>
      <c r="H59" s="146"/>
      <c r="I59" s="146"/>
      <c r="J59" s="146"/>
      <c r="K59" s="146"/>
      <c r="L59" s="146"/>
      <c r="M59" s="146"/>
      <c r="N59" s="147"/>
      <c r="O59" s="7"/>
    </row>
    <row r="60" spans="1:15" ht="10.35" customHeight="1">
      <c r="A60" s="7"/>
      <c r="B60" s="148"/>
      <c r="C60" s="145"/>
      <c r="D60" s="146"/>
      <c r="E60" s="146"/>
      <c r="F60" s="146"/>
      <c r="G60" s="146"/>
      <c r="H60" s="146"/>
      <c r="I60" s="146"/>
      <c r="J60" s="146"/>
      <c r="K60" s="146"/>
      <c r="L60" s="146"/>
      <c r="M60" s="146"/>
      <c r="N60" s="147"/>
      <c r="O60" s="7"/>
    </row>
    <row r="61" spans="1:15" ht="10.35" customHeight="1">
      <c r="A61" s="7"/>
      <c r="B61" s="121"/>
      <c r="C61" s="7"/>
      <c r="D61" s="7"/>
      <c r="E61" s="7"/>
      <c r="F61" s="7"/>
      <c r="G61" s="7"/>
      <c r="H61" s="7"/>
      <c r="I61" s="7"/>
      <c r="J61" s="7"/>
      <c r="K61" s="7"/>
      <c r="L61" s="7"/>
      <c r="M61" s="7"/>
      <c r="N61" s="7"/>
      <c r="O61" s="7"/>
    </row>
    <row r="62" spans="1:15" ht="10.35" customHeight="1">
      <c r="A62" s="7"/>
      <c r="B62" s="121"/>
      <c r="C62" s="7"/>
      <c r="D62" s="7"/>
      <c r="E62" s="7"/>
      <c r="F62" s="7"/>
      <c r="G62" s="7"/>
      <c r="H62" s="7"/>
      <c r="I62" s="7"/>
      <c r="J62" s="7"/>
      <c r="K62" s="7"/>
      <c r="L62" s="7"/>
      <c r="M62" s="7"/>
      <c r="N62" s="7"/>
      <c r="O62" s="7"/>
    </row>
    <row r="63" spans="1:15" ht="10.35" customHeight="1">
      <c r="A63" s="7"/>
      <c r="B63" s="121"/>
      <c r="C63" s="7"/>
      <c r="D63" s="7"/>
      <c r="E63" s="7"/>
      <c r="F63" s="7"/>
      <c r="G63" s="7"/>
      <c r="H63" s="7"/>
      <c r="I63" s="7"/>
      <c r="J63" s="7"/>
      <c r="K63" s="7"/>
      <c r="L63" s="7"/>
      <c r="M63" s="7"/>
      <c r="N63" s="7"/>
      <c r="O63" s="7"/>
    </row>
    <row r="64" spans="1:15" ht="10.35" customHeight="1">
      <c r="A64" s="7"/>
      <c r="B64" s="121"/>
      <c r="C64" s="7"/>
      <c r="D64" s="7"/>
      <c r="E64" s="7"/>
      <c r="F64" s="7"/>
      <c r="G64" s="7"/>
      <c r="H64" s="7"/>
      <c r="I64" s="7"/>
      <c r="J64" s="7"/>
      <c r="K64" s="7"/>
      <c r="L64" s="7"/>
      <c r="M64" s="7"/>
      <c r="N64" s="7"/>
      <c r="O64" s="7"/>
    </row>
    <row r="65" spans="1:15" ht="10.35" customHeight="1">
      <c r="A65" s="7"/>
      <c r="B65" s="121"/>
      <c r="C65" s="7"/>
      <c r="D65" s="7"/>
      <c r="E65" s="7"/>
      <c r="F65" s="7"/>
      <c r="G65" s="7"/>
      <c r="H65" s="7"/>
      <c r="I65" s="7"/>
      <c r="J65" s="7"/>
      <c r="K65" s="7"/>
      <c r="L65" s="7"/>
      <c r="M65" s="7"/>
      <c r="N65" s="7"/>
      <c r="O65" s="7"/>
    </row>
    <row r="66" spans="1:15" ht="10.35" customHeight="1">
      <c r="A66" s="7"/>
      <c r="B66" s="121"/>
      <c r="C66" s="7"/>
      <c r="D66" s="7"/>
      <c r="E66" s="7"/>
      <c r="F66" s="7"/>
      <c r="G66" s="7"/>
      <c r="H66" s="7"/>
      <c r="I66" s="7"/>
      <c r="J66" s="7"/>
      <c r="K66" s="7"/>
      <c r="L66" s="7"/>
      <c r="M66" s="7"/>
      <c r="N66" s="7"/>
      <c r="O66" s="7"/>
    </row>
    <row r="67" spans="1:15" ht="10.35" customHeight="1">
      <c r="A67" s="7"/>
      <c r="B67" s="121"/>
      <c r="C67" s="7"/>
      <c r="D67" s="7"/>
      <c r="E67" s="7"/>
      <c r="F67" s="7"/>
      <c r="G67" s="7"/>
      <c r="H67" s="7"/>
      <c r="I67" s="7"/>
      <c r="J67" s="7"/>
      <c r="K67" s="7"/>
      <c r="L67" s="7"/>
      <c r="M67" s="7"/>
      <c r="N67" s="7"/>
      <c r="O67" s="7"/>
    </row>
    <row r="68" spans="1:15" ht="10.35" customHeight="1"/>
    <row r="69" spans="1:15" ht="10.35" customHeight="1"/>
    <row r="70" spans="1:15" ht="10.35" customHeight="1"/>
    <row r="71" spans="1:15" ht="10.35" customHeight="1"/>
    <row r="72" spans="1:15" ht="10.35" customHeight="1"/>
    <row r="73" spans="1:15" ht="10.35" customHeight="1"/>
    <row r="74" spans="1:15" ht="10.35" customHeight="1"/>
    <row r="75" spans="1:15" ht="10.35" customHeight="1"/>
    <row r="76" spans="1:15" ht="10.35" customHeight="1"/>
    <row r="77" spans="1:15" ht="10.35" customHeight="1"/>
    <row r="78" spans="1:15" ht="10.35" customHeight="1"/>
    <row r="79" spans="1:15" ht="10.35" customHeight="1"/>
    <row r="80" spans="1:15" ht="10.35" customHeight="1"/>
    <row r="81" ht="10.35" customHeight="1"/>
    <row r="82" ht="10.35" customHeight="1"/>
    <row r="83" ht="10.35" customHeight="1"/>
    <row r="84" ht="10.35" customHeight="1"/>
    <row r="85" ht="10.35" customHeight="1"/>
    <row r="86" ht="10.35" customHeight="1"/>
    <row r="87" ht="10.35" customHeight="1"/>
    <row r="88" ht="10.35" customHeight="1"/>
    <row r="89" ht="10.35" customHeight="1"/>
    <row r="90" ht="10.35" customHeight="1"/>
    <row r="91" ht="10.35" customHeight="1"/>
    <row r="92" ht="10.35" customHeight="1"/>
    <row r="93" ht="10.35" customHeight="1"/>
    <row r="94" ht="10.35" customHeight="1"/>
    <row r="95" ht="10.35" customHeight="1"/>
    <row r="96" ht="10.35" customHeight="1"/>
    <row r="97" ht="10.35" customHeight="1"/>
    <row r="98" ht="10.35" customHeight="1"/>
    <row r="99" ht="10.35" customHeight="1"/>
    <row r="100" ht="10.35" customHeight="1"/>
    <row r="101" ht="10.35" customHeight="1"/>
    <row r="102" ht="10.35" customHeight="1"/>
    <row r="103" ht="10.35" customHeight="1"/>
    <row r="104" ht="10.35" customHeight="1"/>
    <row r="105" ht="10.35" customHeight="1"/>
    <row r="106" ht="10.35" customHeight="1"/>
    <row r="107" ht="10.35" customHeight="1"/>
    <row r="108" ht="10.35" customHeight="1"/>
    <row r="109" ht="10.35" customHeight="1"/>
    <row r="110" ht="10.35" customHeight="1"/>
    <row r="111" ht="10.35" customHeight="1"/>
    <row r="112" ht="10.35" customHeight="1"/>
    <row r="113" ht="10.35" customHeight="1"/>
    <row r="114" ht="10.35" customHeight="1"/>
    <row r="115" ht="10.35" customHeight="1"/>
    <row r="116" ht="10.35" customHeight="1"/>
    <row r="117" ht="10.35" customHeight="1"/>
    <row r="118" ht="10.35" customHeight="1"/>
    <row r="119" ht="10.35" customHeight="1"/>
    <row r="120" ht="10.35" customHeight="1"/>
    <row r="121" ht="10.35" customHeight="1"/>
    <row r="122" ht="10.35" customHeight="1"/>
    <row r="123" ht="10.35" customHeight="1"/>
    <row r="124" ht="10.35" customHeight="1"/>
    <row r="125" ht="10.35" customHeight="1"/>
    <row r="126" ht="10.35" customHeight="1"/>
    <row r="127" ht="10.35" customHeight="1"/>
    <row r="128" ht="10.35" customHeight="1"/>
    <row r="129" ht="10.35" customHeight="1"/>
    <row r="130" ht="10.35" customHeight="1"/>
    <row r="131" ht="10.35" customHeight="1"/>
    <row r="132" ht="10.35" customHeight="1"/>
    <row r="133" ht="10.35" customHeight="1"/>
    <row r="134" ht="10.35" customHeight="1"/>
    <row r="135" ht="10.35" customHeight="1"/>
    <row r="136" ht="10.35" customHeight="1"/>
    <row r="137" ht="10.35" customHeight="1"/>
    <row r="138" ht="10.35" customHeight="1"/>
    <row r="139" ht="10.35" customHeight="1"/>
    <row r="140" ht="10.35" customHeight="1"/>
    <row r="141" ht="10.35" customHeight="1"/>
    <row r="142" ht="10.35" customHeight="1"/>
    <row r="143" ht="10.35" customHeight="1"/>
    <row r="144" ht="10.35" customHeight="1"/>
    <row r="145" ht="10.35" customHeight="1"/>
    <row r="146" ht="10.35" customHeight="1"/>
    <row r="147" ht="10.35" customHeight="1"/>
    <row r="148" ht="10.35" customHeight="1"/>
    <row r="149" ht="10.35" customHeight="1"/>
    <row r="150" ht="10.35" customHeight="1"/>
    <row r="151" ht="10.35" customHeight="1"/>
    <row r="152" ht="10.35" customHeight="1"/>
    <row r="153" ht="10.35" customHeight="1"/>
    <row r="154" ht="10.35" customHeight="1"/>
    <row r="155" ht="10.35" customHeight="1"/>
    <row r="156" ht="10.35" customHeight="1"/>
    <row r="157" ht="10.35" customHeight="1"/>
    <row r="158" ht="10.35" customHeight="1"/>
    <row r="159" ht="10.35" customHeight="1"/>
    <row r="160" ht="10.35" customHeight="1"/>
    <row r="161" ht="10.35" customHeight="1"/>
    <row r="162" ht="10.35" customHeight="1"/>
    <row r="163" ht="10.35" customHeight="1"/>
    <row r="164" ht="10.35" customHeight="1"/>
    <row r="165" ht="10.35" customHeight="1"/>
    <row r="166" ht="10.35" customHeight="1"/>
    <row r="167" ht="10.35" customHeight="1"/>
    <row r="168" ht="10.35" customHeight="1"/>
    <row r="169" ht="10.35" customHeight="1"/>
    <row r="170" ht="10.35" customHeight="1"/>
    <row r="171" ht="10.35" customHeight="1"/>
    <row r="172" ht="10.35" customHeight="1"/>
    <row r="173" ht="10.35" customHeight="1"/>
    <row r="174" ht="10.35" customHeight="1"/>
    <row r="175" ht="10.35" customHeight="1"/>
    <row r="176" ht="10.35" customHeight="1"/>
    <row r="177" ht="10.35" customHeight="1"/>
    <row r="178" ht="10.35" customHeight="1"/>
    <row r="179" ht="10.35" customHeight="1"/>
    <row r="180" ht="10.35" customHeight="1"/>
    <row r="181" ht="10.35" customHeight="1"/>
    <row r="182" ht="10.35" customHeight="1"/>
    <row r="183" ht="10.35" customHeight="1"/>
    <row r="184" ht="10.35" customHeight="1"/>
    <row r="185" ht="10.35" customHeight="1"/>
    <row r="186" ht="10.35" customHeight="1"/>
    <row r="187" ht="10.35" customHeight="1"/>
    <row r="188" ht="10.35" customHeight="1"/>
    <row r="189" ht="10.35" customHeight="1"/>
    <row r="190" ht="10.35" customHeight="1"/>
    <row r="191" ht="10.35" customHeight="1"/>
    <row r="192" ht="10.35" customHeight="1"/>
    <row r="193" ht="10.35" customHeight="1"/>
    <row r="194" ht="10.35" customHeight="1"/>
    <row r="195" ht="10.35" customHeight="1"/>
    <row r="196" ht="10.35" customHeight="1"/>
    <row r="197" ht="10.35" customHeight="1"/>
    <row r="198" ht="10.35" customHeight="1"/>
    <row r="199" ht="10.35" customHeight="1"/>
    <row r="200" ht="10.35" customHeight="1"/>
    <row r="201" ht="10.35" customHeight="1"/>
    <row r="202" ht="10.35" customHeight="1"/>
    <row r="203" ht="10.35" customHeight="1"/>
    <row r="204" ht="10.35" customHeight="1"/>
    <row r="205" ht="10.35" customHeight="1"/>
    <row r="206" ht="10.35" customHeight="1"/>
    <row r="207" ht="10.35" customHeight="1"/>
    <row r="208" ht="10.35" customHeight="1"/>
    <row r="209" ht="10.35" customHeight="1"/>
    <row r="210" ht="10.35" customHeight="1"/>
    <row r="211" ht="10.35" customHeight="1"/>
    <row r="212" ht="10.35" customHeight="1"/>
    <row r="213" ht="10.35" customHeight="1"/>
    <row r="214" ht="10.35" customHeight="1"/>
    <row r="215" ht="10.35" customHeight="1"/>
    <row r="216" ht="10.35" customHeight="1"/>
    <row r="217" ht="10.35" customHeight="1"/>
    <row r="218" ht="10.35" customHeight="1"/>
    <row r="219" ht="10.35" customHeight="1"/>
    <row r="220" ht="10.35" customHeight="1"/>
    <row r="221" ht="10.35" customHeight="1"/>
    <row r="222" ht="10.35" customHeight="1"/>
    <row r="223" ht="10.35" customHeight="1"/>
    <row r="224" ht="10.35" customHeight="1"/>
    <row r="225" ht="10.35" customHeight="1"/>
    <row r="226" ht="10.35" customHeight="1"/>
    <row r="227" ht="10.35" customHeight="1"/>
    <row r="228" ht="10.35" customHeight="1"/>
    <row r="229" ht="10.35" customHeight="1"/>
    <row r="230" ht="10.35" customHeight="1"/>
    <row r="231" ht="10.35" customHeight="1"/>
    <row r="232" ht="10.35" customHeight="1"/>
    <row r="233" ht="10.35" customHeight="1"/>
    <row r="234" ht="10.35" customHeight="1"/>
    <row r="235" ht="10.35" customHeight="1"/>
    <row r="236" ht="10.35" customHeight="1"/>
    <row r="237" ht="10.35" customHeight="1"/>
    <row r="238" ht="10.35" customHeight="1"/>
    <row r="239" ht="10.35" customHeight="1"/>
    <row r="240" ht="10.35" customHeight="1"/>
    <row r="241" ht="10.35" customHeight="1"/>
    <row r="242" ht="10.35" customHeight="1"/>
    <row r="243" ht="10.35" customHeight="1"/>
    <row r="244" ht="10.35" customHeight="1"/>
    <row r="245" ht="10.35" customHeight="1"/>
    <row r="246" ht="10.35" customHeight="1"/>
    <row r="247" ht="10.35" customHeight="1"/>
    <row r="248" ht="10.35" customHeight="1"/>
    <row r="249" ht="10.35" customHeight="1"/>
    <row r="250" ht="10.35" customHeight="1"/>
    <row r="251" ht="10.35" customHeight="1"/>
    <row r="252" ht="10.35" customHeight="1"/>
    <row r="253" ht="10.35" customHeight="1"/>
    <row r="254" ht="10.35" customHeight="1"/>
    <row r="255" ht="10.35" customHeight="1"/>
    <row r="256" ht="10.35" customHeight="1"/>
    <row r="257" ht="10.35" customHeight="1"/>
    <row r="258" ht="10.35" customHeight="1"/>
    <row r="259" ht="10.35" customHeight="1"/>
    <row r="260" ht="10.35" customHeight="1"/>
    <row r="261" ht="10.35" customHeight="1"/>
    <row r="262" ht="10.35" customHeight="1"/>
    <row r="263" ht="10.35" customHeight="1"/>
    <row r="264" ht="10.35" customHeight="1"/>
    <row r="265" ht="10.35" customHeight="1"/>
    <row r="266" ht="10.35" customHeight="1"/>
    <row r="267" ht="10.35" customHeight="1"/>
    <row r="268" ht="10.35" customHeight="1"/>
    <row r="269" ht="10.35" customHeight="1"/>
    <row r="270" ht="10.35" customHeight="1"/>
    <row r="271" ht="10.35" customHeight="1"/>
    <row r="272" ht="10.35" customHeight="1"/>
    <row r="273" ht="10.35" customHeight="1"/>
    <row r="274" ht="10.35" customHeight="1"/>
    <row r="275" ht="10.35" customHeight="1"/>
    <row r="276" ht="10.35" customHeight="1"/>
    <row r="277" ht="10.35" customHeight="1"/>
    <row r="278" ht="10.35" customHeight="1"/>
    <row r="279" ht="10.35" customHeight="1"/>
    <row r="280" ht="10.35" customHeight="1"/>
    <row r="281" ht="10.35" customHeight="1"/>
    <row r="282" ht="10.35" customHeight="1"/>
    <row r="283" ht="10.35" customHeight="1"/>
    <row r="284" ht="10.35" customHeight="1"/>
    <row r="285" ht="10.35" customHeight="1"/>
    <row r="286" ht="10.35" customHeight="1"/>
    <row r="287" ht="10.35" customHeight="1"/>
    <row r="288" ht="10.35" customHeight="1"/>
    <row r="289" ht="10.35" customHeight="1"/>
    <row r="290" ht="10.35" customHeight="1"/>
    <row r="291" ht="10.35" customHeight="1"/>
    <row r="292" ht="10.35" customHeight="1"/>
    <row r="293" ht="10.35" customHeight="1"/>
    <row r="294" ht="10.35" customHeight="1"/>
    <row r="295" ht="10.35" customHeight="1"/>
    <row r="296" ht="10.35" customHeight="1"/>
    <row r="297" ht="10.35" customHeight="1"/>
    <row r="298" ht="10.35" customHeight="1"/>
    <row r="299" ht="10.35" customHeight="1"/>
    <row r="300" ht="10.35" customHeight="1"/>
    <row r="301" ht="10.35" customHeight="1"/>
    <row r="302" ht="10.35" customHeight="1"/>
    <row r="303" ht="10.35" customHeight="1"/>
    <row r="304" ht="10.35" customHeight="1"/>
    <row r="305" ht="10.35" customHeight="1"/>
    <row r="306" ht="10.35" customHeight="1"/>
    <row r="307" ht="10.35" customHeight="1"/>
    <row r="308" ht="10.35" customHeight="1"/>
    <row r="309" ht="10.35" customHeight="1"/>
    <row r="310" ht="10.35" customHeight="1"/>
    <row r="311" ht="10.35" customHeight="1"/>
    <row r="312" ht="10.35" customHeight="1"/>
    <row r="313" ht="10.35" customHeight="1"/>
    <row r="314" ht="10.35" customHeight="1"/>
    <row r="315" ht="10.35" customHeight="1"/>
    <row r="316" ht="10.35" customHeight="1"/>
    <row r="317" ht="10.35" customHeight="1"/>
    <row r="318" ht="10.35" customHeight="1"/>
    <row r="319" ht="10.35" customHeight="1"/>
    <row r="320" ht="10.35" customHeight="1"/>
  </sheetData>
  <sheetProtection sheet="1" objects="1" scenarios="1" insertRows="0" deleteRows="0"/>
  <protectedRanges>
    <protectedRange password="9D59" sqref="C17:O17" name="Range1_3"/>
  </protectedRange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P320"/>
  <sheetViews>
    <sheetView zoomScale="115" zoomScaleNormal="115" workbookViewId="0">
      <selection activeCell="F38" sqref="F38"/>
    </sheetView>
  </sheetViews>
  <sheetFormatPr defaultColWidth="9.109375" defaultRowHeight="13.2"/>
  <cols>
    <col min="1" max="1" width="23.88671875" style="10" customWidth="1"/>
    <col min="2" max="2" width="4.5546875" style="149" customWidth="1"/>
    <col min="3" max="15" width="7.6640625" style="10" customWidth="1"/>
    <col min="16" max="16384" width="9.109375" style="10"/>
  </cols>
  <sheetData>
    <row r="1" spans="1:15" ht="23.25" customHeight="1">
      <c r="A1" s="114" t="s">
        <v>170</v>
      </c>
      <c r="B1" s="115"/>
      <c r="C1" s="116"/>
      <c r="D1" s="116"/>
      <c r="E1" s="116"/>
      <c r="F1" s="116"/>
      <c r="G1" s="116"/>
      <c r="H1" s="116"/>
      <c r="I1" s="117"/>
      <c r="J1" s="7"/>
      <c r="K1" s="7"/>
      <c r="L1" s="7"/>
      <c r="M1" s="7"/>
      <c r="N1" s="7"/>
      <c r="O1" s="7"/>
    </row>
    <row r="2" spans="1:15" s="120" customFormat="1" ht="10.65" customHeight="1">
      <c r="A2" s="118"/>
      <c r="B2" s="119"/>
      <c r="C2" s="8"/>
      <c r="D2" s="8"/>
      <c r="E2" s="8"/>
      <c r="F2" s="8"/>
      <c r="G2" s="8"/>
      <c r="H2" s="8"/>
      <c r="I2" s="8"/>
      <c r="J2" s="8"/>
      <c r="K2" s="8"/>
      <c r="L2" s="8"/>
      <c r="M2" s="8"/>
      <c r="N2" s="8"/>
      <c r="O2" s="8"/>
    </row>
    <row r="3" spans="1:15" s="120" customFormat="1" ht="10.35" customHeight="1">
      <c r="A3" s="8"/>
      <c r="B3" s="121"/>
      <c r="C3" s="122">
        <v>40920</v>
      </c>
      <c r="D3" s="122">
        <v>40951</v>
      </c>
      <c r="E3" s="122">
        <v>40980</v>
      </c>
      <c r="F3" s="122">
        <v>41011</v>
      </c>
      <c r="G3" s="122">
        <v>41041</v>
      </c>
      <c r="H3" s="122">
        <v>41072</v>
      </c>
      <c r="I3" s="122">
        <v>41102</v>
      </c>
      <c r="J3" s="122">
        <v>41133</v>
      </c>
      <c r="K3" s="122">
        <v>41164</v>
      </c>
      <c r="L3" s="122">
        <v>41194</v>
      </c>
      <c r="M3" s="122">
        <v>41225</v>
      </c>
      <c r="N3" s="122">
        <v>41255</v>
      </c>
      <c r="O3" s="54" t="s">
        <v>31</v>
      </c>
    </row>
    <row r="4" spans="1:15" s="120" customFormat="1" ht="10.199999999999999" customHeight="1">
      <c r="A4" s="123" t="s">
        <v>115</v>
      </c>
      <c r="B4" s="124" t="s">
        <v>51</v>
      </c>
      <c r="C4" s="125"/>
      <c r="D4" s="125"/>
      <c r="E4" s="125"/>
      <c r="F4" s="125"/>
      <c r="G4" s="125"/>
      <c r="H4" s="125"/>
      <c r="I4" s="125"/>
      <c r="J4" s="125"/>
      <c r="K4" s="125"/>
      <c r="L4" s="125"/>
      <c r="M4" s="125"/>
      <c r="N4" s="125"/>
      <c r="O4" s="151">
        <f>SUM(C4:N4)</f>
        <v>0</v>
      </c>
    </row>
    <row r="5" spans="1:15" s="120" customFormat="1" ht="9" customHeight="1">
      <c r="A5" s="6"/>
      <c r="B5" s="126"/>
      <c r="C5" s="127"/>
      <c r="D5" s="127"/>
      <c r="E5" s="127"/>
      <c r="F5" s="127"/>
      <c r="G5" s="127"/>
      <c r="H5" s="127"/>
      <c r="I5" s="127"/>
      <c r="J5" s="127"/>
      <c r="K5" s="127"/>
      <c r="L5" s="127"/>
      <c r="M5" s="127"/>
      <c r="N5" s="127"/>
      <c r="O5" s="152"/>
    </row>
    <row r="6" spans="1:15" s="120" customFormat="1" ht="10.199999999999999" customHeight="1">
      <c r="A6" s="128" t="s">
        <v>1</v>
      </c>
      <c r="B6" s="129"/>
      <c r="C6" s="127"/>
      <c r="D6" s="127"/>
      <c r="E6" s="127"/>
      <c r="F6" s="127"/>
      <c r="G6" s="127"/>
      <c r="H6" s="127"/>
      <c r="I6" s="127"/>
      <c r="J6" s="127"/>
      <c r="K6" s="127"/>
      <c r="L6" s="127"/>
      <c r="M6" s="127"/>
      <c r="N6" s="127"/>
      <c r="O6" s="152"/>
    </row>
    <row r="7" spans="1:15" s="120" customFormat="1" ht="10.199999999999999" customHeight="1">
      <c r="A7" s="130" t="s">
        <v>165</v>
      </c>
      <c r="B7" s="131">
        <v>1</v>
      </c>
      <c r="C7" s="132"/>
      <c r="D7" s="132"/>
      <c r="E7" s="132"/>
      <c r="F7" s="132"/>
      <c r="G7" s="132"/>
      <c r="H7" s="132"/>
      <c r="I7" s="132"/>
      <c r="J7" s="132"/>
      <c r="K7" s="132"/>
      <c r="L7" s="132"/>
      <c r="M7" s="132"/>
      <c r="N7" s="132"/>
      <c r="O7" s="153">
        <f>SUM(C7:N7)</f>
        <v>0</v>
      </c>
    </row>
    <row r="8" spans="1:15" s="120" customFormat="1" ht="10.199999999999999" customHeight="1">
      <c r="A8" s="130" t="s">
        <v>166</v>
      </c>
      <c r="B8" s="131"/>
      <c r="C8" s="133"/>
      <c r="D8" s="133"/>
      <c r="E8" s="133"/>
      <c r="F8" s="133"/>
      <c r="G8" s="133"/>
      <c r="H8" s="133"/>
      <c r="I8" s="133"/>
      <c r="J8" s="133"/>
      <c r="K8" s="133"/>
      <c r="L8" s="133"/>
      <c r="M8" s="133"/>
      <c r="N8" s="133"/>
      <c r="O8" s="153">
        <f t="shared" ref="O8:O16" si="0">SUM(C8:N8)</f>
        <v>0</v>
      </c>
    </row>
    <row r="9" spans="1:15" s="120" customFormat="1" ht="10.199999999999999" customHeight="1">
      <c r="A9" s="130" t="s">
        <v>167</v>
      </c>
      <c r="B9" s="131"/>
      <c r="C9" s="133"/>
      <c r="D9" s="133"/>
      <c r="E9" s="133"/>
      <c r="F9" s="133"/>
      <c r="G9" s="133"/>
      <c r="H9" s="133"/>
      <c r="I9" s="133"/>
      <c r="J9" s="133"/>
      <c r="K9" s="133"/>
      <c r="L9" s="133"/>
      <c r="M9" s="133"/>
      <c r="N9" s="133"/>
      <c r="O9" s="153">
        <f t="shared" si="0"/>
        <v>0</v>
      </c>
    </row>
    <row r="10" spans="1:15" s="120" customFormat="1" ht="10.199999999999999" customHeight="1">
      <c r="A10" s="134" t="s">
        <v>2</v>
      </c>
      <c r="B10" s="131"/>
      <c r="C10" s="133"/>
      <c r="D10" s="133"/>
      <c r="E10" s="133"/>
      <c r="F10" s="133"/>
      <c r="G10" s="133"/>
      <c r="H10" s="133"/>
      <c r="I10" s="133"/>
      <c r="J10" s="133"/>
      <c r="K10" s="133"/>
      <c r="L10" s="133"/>
      <c r="M10" s="133"/>
      <c r="N10" s="133"/>
      <c r="O10" s="153">
        <f t="shared" si="0"/>
        <v>0</v>
      </c>
    </row>
    <row r="11" spans="1:15" s="120" customFormat="1" ht="10.199999999999999" customHeight="1">
      <c r="A11" s="134" t="s">
        <v>116</v>
      </c>
      <c r="B11" s="131"/>
      <c r="C11" s="132"/>
      <c r="D11" s="132"/>
      <c r="E11" s="132"/>
      <c r="F11" s="132"/>
      <c r="G11" s="132"/>
      <c r="H11" s="132"/>
      <c r="I11" s="132"/>
      <c r="J11" s="132"/>
      <c r="K11" s="132"/>
      <c r="L11" s="132"/>
      <c r="M11" s="132"/>
      <c r="N11" s="132"/>
      <c r="O11" s="153">
        <f t="shared" si="0"/>
        <v>0</v>
      </c>
    </row>
    <row r="12" spans="1:15" s="120" customFormat="1" ht="10.199999999999999" customHeight="1">
      <c r="A12" s="134" t="s">
        <v>117</v>
      </c>
      <c r="B12" s="131"/>
      <c r="C12" s="132"/>
      <c r="D12" s="132"/>
      <c r="E12" s="132"/>
      <c r="F12" s="132"/>
      <c r="G12" s="132"/>
      <c r="H12" s="132"/>
      <c r="I12" s="132"/>
      <c r="J12" s="132"/>
      <c r="K12" s="132"/>
      <c r="L12" s="132"/>
      <c r="M12" s="132"/>
      <c r="N12" s="132"/>
      <c r="O12" s="153">
        <f t="shared" si="0"/>
        <v>0</v>
      </c>
    </row>
    <row r="13" spans="1:15" s="120" customFormat="1" ht="10.199999999999999" customHeight="1">
      <c r="A13" s="134" t="s">
        <v>162</v>
      </c>
      <c r="B13" s="131"/>
      <c r="C13" s="132"/>
      <c r="D13" s="132"/>
      <c r="E13" s="132"/>
      <c r="F13" s="132"/>
      <c r="G13" s="132"/>
      <c r="H13" s="132"/>
      <c r="I13" s="132"/>
      <c r="J13" s="132"/>
      <c r="K13" s="132"/>
      <c r="L13" s="132"/>
      <c r="M13" s="132"/>
      <c r="N13" s="132"/>
      <c r="O13" s="153">
        <f t="shared" si="0"/>
        <v>0</v>
      </c>
    </row>
    <row r="14" spans="1:15" s="120" customFormat="1" ht="10.199999999999999" customHeight="1">
      <c r="A14" s="134" t="s">
        <v>163</v>
      </c>
      <c r="B14" s="131"/>
      <c r="C14" s="132"/>
      <c r="D14" s="132"/>
      <c r="E14" s="132"/>
      <c r="F14" s="132"/>
      <c r="G14" s="132"/>
      <c r="H14" s="132"/>
      <c r="I14" s="132"/>
      <c r="J14" s="132"/>
      <c r="K14" s="132"/>
      <c r="L14" s="132"/>
      <c r="M14" s="132"/>
      <c r="N14" s="132"/>
      <c r="O14" s="153">
        <f t="shared" si="0"/>
        <v>0</v>
      </c>
    </row>
    <row r="15" spans="1:15" s="120" customFormat="1" ht="10.199999999999999" customHeight="1">
      <c r="A15" s="134" t="s">
        <v>5</v>
      </c>
      <c r="B15" s="131"/>
      <c r="C15" s="132"/>
      <c r="D15" s="132"/>
      <c r="E15" s="132"/>
      <c r="F15" s="132"/>
      <c r="G15" s="132"/>
      <c r="H15" s="132"/>
      <c r="I15" s="132"/>
      <c r="J15" s="132"/>
      <c r="K15" s="132"/>
      <c r="L15" s="132"/>
      <c r="M15" s="132"/>
      <c r="N15" s="132"/>
      <c r="O15" s="153">
        <f t="shared" si="0"/>
        <v>0</v>
      </c>
    </row>
    <row r="16" spans="1:15" s="120" customFormat="1" ht="10.199999999999999" customHeight="1">
      <c r="A16" s="134"/>
      <c r="B16" s="131"/>
      <c r="C16" s="132"/>
      <c r="D16" s="132"/>
      <c r="E16" s="132"/>
      <c r="F16" s="132"/>
      <c r="G16" s="132"/>
      <c r="H16" s="132"/>
      <c r="I16" s="132"/>
      <c r="J16" s="132"/>
      <c r="K16" s="132"/>
      <c r="L16" s="132"/>
      <c r="M16" s="132"/>
      <c r="N16" s="132"/>
      <c r="O16" s="153">
        <f t="shared" si="0"/>
        <v>0</v>
      </c>
    </row>
    <row r="17" spans="1:16" s="138" customFormat="1" ht="10.199999999999999" customHeight="1">
      <c r="A17" s="135" t="s">
        <v>3</v>
      </c>
      <c r="B17" s="136"/>
      <c r="C17" s="155">
        <f>SUM(C7:C16)</f>
        <v>0</v>
      </c>
      <c r="D17" s="155">
        <f t="shared" ref="D17:N17" si="1">SUM(D7:D16)</f>
        <v>0</v>
      </c>
      <c r="E17" s="155">
        <f t="shared" si="1"/>
        <v>0</v>
      </c>
      <c r="F17" s="155">
        <f t="shared" si="1"/>
        <v>0</v>
      </c>
      <c r="G17" s="155">
        <f t="shared" si="1"/>
        <v>0</v>
      </c>
      <c r="H17" s="155">
        <f t="shared" si="1"/>
        <v>0</v>
      </c>
      <c r="I17" s="155">
        <f t="shared" si="1"/>
        <v>0</v>
      </c>
      <c r="J17" s="155">
        <f t="shared" si="1"/>
        <v>0</v>
      </c>
      <c r="K17" s="155">
        <f t="shared" si="1"/>
        <v>0</v>
      </c>
      <c r="L17" s="155">
        <f t="shared" si="1"/>
        <v>0</v>
      </c>
      <c r="M17" s="155">
        <f t="shared" si="1"/>
        <v>0</v>
      </c>
      <c r="N17" s="155">
        <f t="shared" si="1"/>
        <v>0</v>
      </c>
      <c r="O17" s="153">
        <f>SUM(O7:O16)</f>
        <v>0</v>
      </c>
    </row>
    <row r="18" spans="1:16" s="120" customFormat="1" ht="10.199999999999999" customHeight="1">
      <c r="A18" s="6"/>
      <c r="B18" s="126"/>
      <c r="C18" s="127"/>
      <c r="D18" s="127"/>
      <c r="E18" s="127"/>
      <c r="F18" s="127"/>
      <c r="G18" s="127"/>
      <c r="H18" s="127"/>
      <c r="I18" s="127"/>
      <c r="J18" s="127"/>
      <c r="K18" s="127"/>
      <c r="L18" s="127"/>
      <c r="M18" s="127"/>
      <c r="N18" s="127"/>
      <c r="O18" s="152"/>
      <c r="P18" s="139"/>
    </row>
    <row r="19" spans="1:16" s="120" customFormat="1" ht="10.199999999999999" customHeight="1">
      <c r="A19" s="128" t="s">
        <v>4</v>
      </c>
      <c r="B19" s="129"/>
      <c r="C19" s="127"/>
      <c r="D19" s="127"/>
      <c r="E19" s="127"/>
      <c r="F19" s="127"/>
      <c r="G19" s="127"/>
      <c r="H19" s="127"/>
      <c r="I19" s="127"/>
      <c r="J19" s="127"/>
      <c r="K19" s="127"/>
      <c r="L19" s="127"/>
      <c r="M19" s="127"/>
      <c r="N19" s="127"/>
      <c r="O19" s="152"/>
    </row>
    <row r="20" spans="1:16" s="120" customFormat="1" ht="10.199999999999999" customHeight="1">
      <c r="A20" s="130" t="s">
        <v>6</v>
      </c>
      <c r="B20" s="131"/>
      <c r="C20" s="132"/>
      <c r="D20" s="132"/>
      <c r="E20" s="132"/>
      <c r="F20" s="132"/>
      <c r="G20" s="132"/>
      <c r="H20" s="132"/>
      <c r="I20" s="132"/>
      <c r="J20" s="132"/>
      <c r="K20" s="132"/>
      <c r="L20" s="132"/>
      <c r="M20" s="132"/>
      <c r="N20" s="132"/>
      <c r="O20" s="153">
        <f>SUM(C20:N20)</f>
        <v>0</v>
      </c>
    </row>
    <row r="21" spans="1:16" s="120" customFormat="1" ht="10.199999999999999" customHeight="1">
      <c r="A21" s="134" t="s">
        <v>7</v>
      </c>
      <c r="B21" s="131"/>
      <c r="C21" s="133"/>
      <c r="D21" s="133"/>
      <c r="E21" s="133"/>
      <c r="F21" s="133"/>
      <c r="G21" s="133"/>
      <c r="H21" s="133"/>
      <c r="I21" s="133"/>
      <c r="J21" s="133"/>
      <c r="K21" s="133"/>
      <c r="L21" s="133"/>
      <c r="M21" s="133"/>
      <c r="N21" s="133"/>
      <c r="O21" s="153">
        <f t="shared" ref="O21:O43" si="2">SUM(C21:N21)</f>
        <v>0</v>
      </c>
    </row>
    <row r="22" spans="1:16" s="120" customFormat="1" ht="10.199999999999999" customHeight="1">
      <c r="A22" s="134" t="s">
        <v>8</v>
      </c>
      <c r="B22" s="131"/>
      <c r="C22" s="132"/>
      <c r="D22" s="132"/>
      <c r="E22" s="132"/>
      <c r="F22" s="132"/>
      <c r="G22" s="132"/>
      <c r="H22" s="132"/>
      <c r="I22" s="132"/>
      <c r="J22" s="132"/>
      <c r="K22" s="132"/>
      <c r="L22" s="132"/>
      <c r="M22" s="132"/>
      <c r="N22" s="132"/>
      <c r="O22" s="153">
        <f t="shared" si="2"/>
        <v>0</v>
      </c>
    </row>
    <row r="23" spans="1:16" s="120" customFormat="1" ht="10.199999999999999" customHeight="1">
      <c r="A23" s="134"/>
      <c r="B23" s="131"/>
      <c r="C23" s="132"/>
      <c r="D23" s="132"/>
      <c r="E23" s="132"/>
      <c r="F23" s="132"/>
      <c r="G23" s="132"/>
      <c r="H23" s="132"/>
      <c r="I23" s="132"/>
      <c r="J23" s="132"/>
      <c r="K23" s="132"/>
      <c r="L23" s="132"/>
      <c r="M23" s="132"/>
      <c r="N23" s="132"/>
      <c r="O23" s="153">
        <f t="shared" si="2"/>
        <v>0</v>
      </c>
    </row>
    <row r="24" spans="1:16" s="120" customFormat="1" ht="10.199999999999999" customHeight="1">
      <c r="A24" s="134" t="s">
        <v>9</v>
      </c>
      <c r="B24" s="131"/>
      <c r="C24" s="132"/>
      <c r="D24" s="132"/>
      <c r="E24" s="132"/>
      <c r="F24" s="132"/>
      <c r="G24" s="132"/>
      <c r="H24" s="132"/>
      <c r="I24" s="132"/>
      <c r="J24" s="132"/>
      <c r="K24" s="132"/>
      <c r="L24" s="132"/>
      <c r="M24" s="132"/>
      <c r="N24" s="132"/>
      <c r="O24" s="153">
        <f t="shared" si="2"/>
        <v>0</v>
      </c>
    </row>
    <row r="25" spans="1:16" s="120" customFormat="1" ht="10.199999999999999" customHeight="1">
      <c r="A25" s="134" t="s">
        <v>10</v>
      </c>
      <c r="B25" s="131"/>
      <c r="C25" s="132"/>
      <c r="D25" s="132"/>
      <c r="E25" s="132"/>
      <c r="F25" s="132"/>
      <c r="G25" s="132"/>
      <c r="H25" s="132"/>
      <c r="I25" s="132"/>
      <c r="J25" s="132"/>
      <c r="K25" s="132"/>
      <c r="L25" s="132"/>
      <c r="M25" s="132"/>
      <c r="N25" s="132"/>
      <c r="O25" s="153">
        <f t="shared" si="2"/>
        <v>0</v>
      </c>
    </row>
    <row r="26" spans="1:16" s="120" customFormat="1" ht="10.199999999999999" customHeight="1">
      <c r="A26" s="134" t="s">
        <v>11</v>
      </c>
      <c r="B26" s="131"/>
      <c r="C26" s="132"/>
      <c r="D26" s="132"/>
      <c r="E26" s="132"/>
      <c r="F26" s="132"/>
      <c r="G26" s="132"/>
      <c r="H26" s="132"/>
      <c r="I26" s="132"/>
      <c r="J26" s="132"/>
      <c r="K26" s="132"/>
      <c r="L26" s="132"/>
      <c r="M26" s="132"/>
      <c r="N26" s="132"/>
      <c r="O26" s="153">
        <f t="shared" si="2"/>
        <v>0</v>
      </c>
    </row>
    <row r="27" spans="1:16" s="120" customFormat="1" ht="10.199999999999999" customHeight="1">
      <c r="A27" s="134" t="s">
        <v>12</v>
      </c>
      <c r="B27" s="131"/>
      <c r="C27" s="132"/>
      <c r="D27" s="132"/>
      <c r="E27" s="132"/>
      <c r="F27" s="132"/>
      <c r="G27" s="132"/>
      <c r="H27" s="132"/>
      <c r="I27" s="132"/>
      <c r="J27" s="132"/>
      <c r="K27" s="132"/>
      <c r="L27" s="132"/>
      <c r="M27" s="132"/>
      <c r="N27" s="132"/>
      <c r="O27" s="153">
        <f t="shared" si="2"/>
        <v>0</v>
      </c>
    </row>
    <row r="28" spans="1:16" s="120" customFormat="1" ht="10.199999999999999" customHeight="1">
      <c r="A28" s="134" t="s">
        <v>13</v>
      </c>
      <c r="B28" s="131"/>
      <c r="C28" s="132"/>
      <c r="D28" s="132"/>
      <c r="E28" s="132"/>
      <c r="F28" s="132"/>
      <c r="G28" s="132"/>
      <c r="H28" s="132"/>
      <c r="I28" s="132"/>
      <c r="J28" s="132"/>
      <c r="K28" s="132"/>
      <c r="L28" s="132"/>
      <c r="M28" s="132"/>
      <c r="N28" s="132"/>
      <c r="O28" s="153">
        <f t="shared" si="2"/>
        <v>0</v>
      </c>
    </row>
    <row r="29" spans="1:16" s="120" customFormat="1" ht="10.199999999999999" customHeight="1">
      <c r="A29" s="134" t="s">
        <v>14</v>
      </c>
      <c r="B29" s="131"/>
      <c r="C29" s="132"/>
      <c r="D29" s="132"/>
      <c r="E29" s="132"/>
      <c r="F29" s="132"/>
      <c r="G29" s="132"/>
      <c r="H29" s="132"/>
      <c r="I29" s="132"/>
      <c r="J29" s="132"/>
      <c r="K29" s="132"/>
      <c r="L29" s="132"/>
      <c r="M29" s="132"/>
      <c r="N29" s="132"/>
      <c r="O29" s="153">
        <f t="shared" si="2"/>
        <v>0</v>
      </c>
    </row>
    <row r="30" spans="1:16" s="120" customFormat="1" ht="10.199999999999999" customHeight="1">
      <c r="A30" s="134" t="s">
        <v>16</v>
      </c>
      <c r="B30" s="131"/>
      <c r="C30" s="132"/>
      <c r="D30" s="132"/>
      <c r="E30" s="132"/>
      <c r="F30" s="132"/>
      <c r="G30" s="132"/>
      <c r="H30" s="132"/>
      <c r="I30" s="132"/>
      <c r="J30" s="132"/>
      <c r="K30" s="132"/>
      <c r="L30" s="132"/>
      <c r="M30" s="132"/>
      <c r="N30" s="132"/>
      <c r="O30" s="153">
        <f t="shared" si="2"/>
        <v>0</v>
      </c>
    </row>
    <row r="31" spans="1:16" s="120" customFormat="1" ht="10.199999999999999" customHeight="1">
      <c r="A31" s="134" t="s">
        <v>17</v>
      </c>
      <c r="B31" s="131"/>
      <c r="C31" s="132"/>
      <c r="D31" s="132"/>
      <c r="E31" s="132"/>
      <c r="F31" s="132"/>
      <c r="G31" s="132"/>
      <c r="H31" s="132"/>
      <c r="I31" s="132"/>
      <c r="J31" s="132"/>
      <c r="K31" s="132"/>
      <c r="L31" s="132"/>
      <c r="M31" s="132"/>
      <c r="N31" s="132"/>
      <c r="O31" s="153">
        <f t="shared" si="2"/>
        <v>0</v>
      </c>
    </row>
    <row r="32" spans="1:16" s="120" customFormat="1" ht="10.199999999999999" customHeight="1">
      <c r="A32" s="134" t="s">
        <v>18</v>
      </c>
      <c r="B32" s="131"/>
      <c r="C32" s="132"/>
      <c r="D32" s="132"/>
      <c r="E32" s="132"/>
      <c r="F32" s="132"/>
      <c r="G32" s="132"/>
      <c r="H32" s="132"/>
      <c r="I32" s="132"/>
      <c r="J32" s="132"/>
      <c r="K32" s="132"/>
      <c r="L32" s="132"/>
      <c r="M32" s="132"/>
      <c r="N32" s="132"/>
      <c r="O32" s="153">
        <f t="shared" si="2"/>
        <v>0</v>
      </c>
    </row>
    <row r="33" spans="1:16" s="120" customFormat="1" ht="10.199999999999999" customHeight="1">
      <c r="A33" s="134" t="s">
        <v>19</v>
      </c>
      <c r="B33" s="131"/>
      <c r="C33" s="132"/>
      <c r="D33" s="132"/>
      <c r="E33" s="132"/>
      <c r="F33" s="132"/>
      <c r="G33" s="132"/>
      <c r="H33" s="132"/>
      <c r="I33" s="132"/>
      <c r="J33" s="132"/>
      <c r="K33" s="132"/>
      <c r="L33" s="132"/>
      <c r="M33" s="132"/>
      <c r="N33" s="132"/>
      <c r="O33" s="153">
        <f t="shared" si="2"/>
        <v>0</v>
      </c>
    </row>
    <row r="34" spans="1:16" s="120" customFormat="1" ht="10.199999999999999" customHeight="1">
      <c r="A34" s="134" t="s">
        <v>20</v>
      </c>
      <c r="B34" s="131"/>
      <c r="C34" s="132"/>
      <c r="D34" s="132"/>
      <c r="E34" s="132"/>
      <c r="F34" s="132"/>
      <c r="G34" s="132"/>
      <c r="H34" s="132"/>
      <c r="I34" s="132"/>
      <c r="J34" s="132"/>
      <c r="K34" s="132"/>
      <c r="L34" s="132"/>
      <c r="M34" s="132"/>
      <c r="N34" s="132"/>
      <c r="O34" s="153">
        <f t="shared" si="2"/>
        <v>0</v>
      </c>
    </row>
    <row r="35" spans="1:16" s="120" customFormat="1" ht="10.199999999999999" customHeight="1">
      <c r="A35" s="134" t="s">
        <v>21</v>
      </c>
      <c r="B35" s="131"/>
      <c r="C35" s="132"/>
      <c r="D35" s="132"/>
      <c r="E35" s="132"/>
      <c r="F35" s="132"/>
      <c r="G35" s="132"/>
      <c r="H35" s="132"/>
      <c r="I35" s="132"/>
      <c r="J35" s="132"/>
      <c r="K35" s="132"/>
      <c r="L35" s="132"/>
      <c r="M35" s="132"/>
      <c r="N35" s="132"/>
      <c r="O35" s="153">
        <f t="shared" si="2"/>
        <v>0</v>
      </c>
    </row>
    <row r="36" spans="1:16" s="120" customFormat="1" ht="10.199999999999999" customHeight="1">
      <c r="A36" s="134" t="s">
        <v>22</v>
      </c>
      <c r="B36" s="131"/>
      <c r="C36" s="132"/>
      <c r="D36" s="132"/>
      <c r="E36" s="132"/>
      <c r="F36" s="132"/>
      <c r="G36" s="132"/>
      <c r="H36" s="132"/>
      <c r="I36" s="132"/>
      <c r="J36" s="132"/>
      <c r="K36" s="132"/>
      <c r="L36" s="132"/>
      <c r="M36" s="132"/>
      <c r="N36" s="132"/>
      <c r="O36" s="153">
        <f t="shared" si="2"/>
        <v>0</v>
      </c>
    </row>
    <row r="37" spans="1:16" s="120" customFormat="1" ht="10.199999999999999" customHeight="1">
      <c r="A37" s="134" t="s">
        <v>23</v>
      </c>
      <c r="B37" s="131"/>
      <c r="C37" s="132"/>
      <c r="D37" s="132"/>
      <c r="E37" s="132"/>
      <c r="F37" s="132"/>
      <c r="G37" s="132"/>
      <c r="H37" s="132"/>
      <c r="I37" s="132"/>
      <c r="J37" s="132"/>
      <c r="K37" s="132"/>
      <c r="L37" s="132"/>
      <c r="M37" s="132"/>
      <c r="N37" s="132"/>
      <c r="O37" s="153">
        <f t="shared" si="2"/>
        <v>0</v>
      </c>
    </row>
    <row r="38" spans="1:16" s="120" customFormat="1" ht="10.199999999999999" customHeight="1">
      <c r="A38" s="134" t="s">
        <v>15</v>
      </c>
      <c r="B38" s="131"/>
      <c r="C38" s="132"/>
      <c r="D38" s="132"/>
      <c r="E38" s="132"/>
      <c r="F38" s="132"/>
      <c r="G38" s="132"/>
      <c r="H38" s="132"/>
      <c r="I38" s="132"/>
      <c r="J38" s="132"/>
      <c r="K38" s="132"/>
      <c r="L38" s="132"/>
      <c r="M38" s="132"/>
      <c r="N38" s="132"/>
      <c r="O38" s="153">
        <f t="shared" si="2"/>
        <v>0</v>
      </c>
    </row>
    <row r="39" spans="1:16" s="120" customFormat="1" ht="10.199999999999999" customHeight="1">
      <c r="A39" s="134"/>
      <c r="B39" s="131"/>
      <c r="C39" s="132"/>
      <c r="D39" s="132"/>
      <c r="E39" s="132"/>
      <c r="F39" s="132"/>
      <c r="G39" s="132"/>
      <c r="H39" s="132"/>
      <c r="I39" s="132"/>
      <c r="J39" s="132"/>
      <c r="K39" s="132"/>
      <c r="L39" s="132"/>
      <c r="M39" s="132"/>
      <c r="N39" s="132"/>
      <c r="O39" s="153">
        <f t="shared" si="2"/>
        <v>0</v>
      </c>
    </row>
    <row r="40" spans="1:16" s="120" customFormat="1" ht="10.199999999999999" customHeight="1">
      <c r="A40" s="134"/>
      <c r="B40" s="131"/>
      <c r="C40" s="132"/>
      <c r="D40" s="132"/>
      <c r="E40" s="132"/>
      <c r="F40" s="132"/>
      <c r="G40" s="132"/>
      <c r="H40" s="132"/>
      <c r="I40" s="132"/>
      <c r="J40" s="132"/>
      <c r="K40" s="132"/>
      <c r="L40" s="132"/>
      <c r="M40" s="132"/>
      <c r="N40" s="132"/>
      <c r="O40" s="153">
        <f t="shared" si="2"/>
        <v>0</v>
      </c>
    </row>
    <row r="41" spans="1:16" s="120" customFormat="1" ht="10.199999999999999" customHeight="1">
      <c r="A41" s="134"/>
      <c r="B41" s="131"/>
      <c r="C41" s="132"/>
      <c r="D41" s="132"/>
      <c r="E41" s="132"/>
      <c r="F41" s="132"/>
      <c r="G41" s="132"/>
      <c r="H41" s="132"/>
      <c r="I41" s="132"/>
      <c r="J41" s="132"/>
      <c r="K41" s="132"/>
      <c r="L41" s="132"/>
      <c r="M41" s="132"/>
      <c r="N41" s="132"/>
      <c r="O41" s="153">
        <f t="shared" si="2"/>
        <v>0</v>
      </c>
    </row>
    <row r="42" spans="1:16" s="120" customFormat="1" ht="10.199999999999999" customHeight="1">
      <c r="A42" s="134" t="s">
        <v>24</v>
      </c>
      <c r="B42" s="131"/>
      <c r="C42" s="132"/>
      <c r="D42" s="132"/>
      <c r="E42" s="132"/>
      <c r="F42" s="132"/>
      <c r="G42" s="132"/>
      <c r="H42" s="132"/>
      <c r="I42" s="132"/>
      <c r="J42" s="132"/>
      <c r="K42" s="132"/>
      <c r="L42" s="132"/>
      <c r="M42" s="132"/>
      <c r="N42" s="132"/>
      <c r="O42" s="153">
        <f t="shared" si="2"/>
        <v>0</v>
      </c>
    </row>
    <row r="43" spans="1:16" s="120" customFormat="1" ht="10.199999999999999" customHeight="1">
      <c r="A43" s="134" t="s">
        <v>24</v>
      </c>
      <c r="B43" s="131"/>
      <c r="C43" s="132"/>
      <c r="D43" s="132"/>
      <c r="E43" s="132"/>
      <c r="F43" s="132"/>
      <c r="G43" s="132"/>
      <c r="H43" s="132"/>
      <c r="I43" s="132"/>
      <c r="J43" s="132"/>
      <c r="K43" s="132"/>
      <c r="L43" s="132"/>
      <c r="M43" s="132"/>
      <c r="N43" s="132"/>
      <c r="O43" s="153">
        <f t="shared" si="2"/>
        <v>0</v>
      </c>
    </row>
    <row r="44" spans="1:16" s="138" customFormat="1" ht="10.199999999999999" customHeight="1">
      <c r="A44" s="140" t="s">
        <v>25</v>
      </c>
      <c r="B44" s="141"/>
      <c r="C44" s="155">
        <f>SUM(C20:C43)</f>
        <v>0</v>
      </c>
      <c r="D44" s="155">
        <f t="shared" ref="D44:N44" si="3">SUM(D20:D43)</f>
        <v>0</v>
      </c>
      <c r="E44" s="155">
        <f t="shared" si="3"/>
        <v>0</v>
      </c>
      <c r="F44" s="155">
        <f t="shared" si="3"/>
        <v>0</v>
      </c>
      <c r="G44" s="155">
        <f t="shared" si="3"/>
        <v>0</v>
      </c>
      <c r="H44" s="155">
        <f t="shared" si="3"/>
        <v>0</v>
      </c>
      <c r="I44" s="155">
        <f t="shared" si="3"/>
        <v>0</v>
      </c>
      <c r="J44" s="155">
        <f t="shared" si="3"/>
        <v>0</v>
      </c>
      <c r="K44" s="155">
        <f t="shared" si="3"/>
        <v>0</v>
      </c>
      <c r="L44" s="155">
        <f t="shared" si="3"/>
        <v>0</v>
      </c>
      <c r="M44" s="155">
        <f t="shared" si="3"/>
        <v>0</v>
      </c>
      <c r="N44" s="155">
        <f t="shared" si="3"/>
        <v>0</v>
      </c>
      <c r="O44" s="153">
        <f>SUM(O20:O43)</f>
        <v>0</v>
      </c>
    </row>
    <row r="45" spans="1:16" s="120" customFormat="1" ht="10.199999999999999" customHeight="1">
      <c r="A45" s="6"/>
      <c r="B45" s="126"/>
      <c r="C45" s="127"/>
      <c r="D45" s="127"/>
      <c r="E45" s="127"/>
      <c r="F45" s="127"/>
      <c r="G45" s="127"/>
      <c r="H45" s="127"/>
      <c r="I45" s="127"/>
      <c r="J45" s="127"/>
      <c r="K45" s="127"/>
      <c r="L45" s="127"/>
      <c r="M45" s="127"/>
      <c r="N45" s="127"/>
      <c r="O45" s="154"/>
      <c r="P45" s="139"/>
    </row>
    <row r="46" spans="1:16" s="120" customFormat="1" ht="10.199999999999999" customHeight="1">
      <c r="A46" s="142" t="s">
        <v>29</v>
      </c>
      <c r="B46" s="141"/>
      <c r="C46" s="155">
        <f>C17-C44</f>
        <v>0</v>
      </c>
      <c r="D46" s="155">
        <f t="shared" ref="D46:N46" si="4">D17-D44</f>
        <v>0</v>
      </c>
      <c r="E46" s="155">
        <f t="shared" si="4"/>
        <v>0</v>
      </c>
      <c r="F46" s="155">
        <f t="shared" si="4"/>
        <v>0</v>
      </c>
      <c r="G46" s="155">
        <f t="shared" si="4"/>
        <v>0</v>
      </c>
      <c r="H46" s="155">
        <f t="shared" si="4"/>
        <v>0</v>
      </c>
      <c r="I46" s="155">
        <f t="shared" si="4"/>
        <v>0</v>
      </c>
      <c r="J46" s="155">
        <f t="shared" si="4"/>
        <v>0</v>
      </c>
      <c r="K46" s="155">
        <f t="shared" si="4"/>
        <v>0</v>
      </c>
      <c r="L46" s="155">
        <f t="shared" si="4"/>
        <v>0</v>
      </c>
      <c r="M46" s="155">
        <f t="shared" si="4"/>
        <v>0</v>
      </c>
      <c r="N46" s="155">
        <f t="shared" si="4"/>
        <v>0</v>
      </c>
      <c r="O46" s="153">
        <f>O17-O44</f>
        <v>0</v>
      </c>
    </row>
    <row r="47" spans="1:16" s="120" customFormat="1" ht="10.199999999999999" customHeight="1">
      <c r="A47" s="6"/>
      <c r="B47" s="126"/>
      <c r="C47" s="9"/>
      <c r="D47" s="127"/>
      <c r="E47" s="127"/>
      <c r="F47" s="127"/>
      <c r="G47" s="127"/>
      <c r="H47" s="127"/>
      <c r="I47" s="127"/>
      <c r="J47" s="127"/>
      <c r="K47" s="127"/>
      <c r="L47" s="127"/>
      <c r="M47" s="127"/>
      <c r="N47" s="127"/>
      <c r="O47" s="6"/>
      <c r="P47" s="139"/>
    </row>
    <row r="48" spans="1:16" s="138" customFormat="1" ht="10.199999999999999" customHeight="1">
      <c r="A48" s="140" t="s">
        <v>26</v>
      </c>
      <c r="B48" s="129"/>
      <c r="C48" s="9"/>
      <c r="D48" s="9"/>
      <c r="E48" s="9"/>
      <c r="F48" s="9"/>
      <c r="G48" s="9"/>
      <c r="H48" s="9"/>
      <c r="I48" s="9"/>
      <c r="J48" s="9"/>
      <c r="K48" s="9"/>
      <c r="L48" s="9"/>
      <c r="M48" s="9"/>
      <c r="N48" s="9"/>
      <c r="O48" s="5"/>
    </row>
    <row r="49" spans="1:15" s="138" customFormat="1" ht="10.199999999999999" customHeight="1">
      <c r="A49" s="143" t="s">
        <v>27</v>
      </c>
      <c r="B49" s="141"/>
      <c r="C49" s="137">
        <v>0</v>
      </c>
      <c r="D49" s="155">
        <f>C51</f>
        <v>0</v>
      </c>
      <c r="E49" s="155">
        <f t="shared" ref="E49:N49" si="5">D51</f>
        <v>0</v>
      </c>
      <c r="F49" s="155">
        <f t="shared" si="5"/>
        <v>0</v>
      </c>
      <c r="G49" s="155">
        <f t="shared" si="5"/>
        <v>0</v>
      </c>
      <c r="H49" s="155">
        <f t="shared" si="5"/>
        <v>0</v>
      </c>
      <c r="I49" s="155">
        <f t="shared" si="5"/>
        <v>0</v>
      </c>
      <c r="J49" s="155">
        <f t="shared" si="5"/>
        <v>0</v>
      </c>
      <c r="K49" s="155">
        <f t="shared" si="5"/>
        <v>0</v>
      </c>
      <c r="L49" s="155">
        <f t="shared" si="5"/>
        <v>0</v>
      </c>
      <c r="M49" s="155">
        <f t="shared" si="5"/>
        <v>0</v>
      </c>
      <c r="N49" s="155">
        <f t="shared" si="5"/>
        <v>0</v>
      </c>
      <c r="O49" s="9"/>
    </row>
    <row r="50" spans="1:15" s="138" customFormat="1" ht="10.199999999999999" customHeight="1">
      <c r="A50" s="140" t="s">
        <v>30</v>
      </c>
      <c r="B50" s="141"/>
      <c r="C50" s="155">
        <f>C46</f>
        <v>0</v>
      </c>
      <c r="D50" s="155">
        <f t="shared" ref="D50:M50" si="6">D46</f>
        <v>0</v>
      </c>
      <c r="E50" s="155">
        <f t="shared" si="6"/>
        <v>0</v>
      </c>
      <c r="F50" s="155">
        <f t="shared" si="6"/>
        <v>0</v>
      </c>
      <c r="G50" s="155">
        <f t="shared" si="6"/>
        <v>0</v>
      </c>
      <c r="H50" s="155">
        <f t="shared" si="6"/>
        <v>0</v>
      </c>
      <c r="I50" s="155">
        <f t="shared" si="6"/>
        <v>0</v>
      </c>
      <c r="J50" s="155">
        <f t="shared" si="6"/>
        <v>0</v>
      </c>
      <c r="K50" s="155">
        <f t="shared" si="6"/>
        <v>0</v>
      </c>
      <c r="L50" s="155">
        <f t="shared" si="6"/>
        <v>0</v>
      </c>
      <c r="M50" s="155">
        <f t="shared" si="6"/>
        <v>0</v>
      </c>
      <c r="N50" s="155">
        <f>N46</f>
        <v>0</v>
      </c>
      <c r="O50" s="9"/>
    </row>
    <row r="51" spans="1:15" s="138" customFormat="1" ht="10.199999999999999" customHeight="1">
      <c r="A51" s="140" t="s">
        <v>28</v>
      </c>
      <c r="B51" s="141"/>
      <c r="C51" s="155">
        <f>C49+C50</f>
        <v>0</v>
      </c>
      <c r="D51" s="155">
        <f>D49+D50</f>
        <v>0</v>
      </c>
      <c r="E51" s="155">
        <f t="shared" ref="E51:N51" si="7">E49+E50</f>
        <v>0</v>
      </c>
      <c r="F51" s="155">
        <f t="shared" si="7"/>
        <v>0</v>
      </c>
      <c r="G51" s="155">
        <f t="shared" si="7"/>
        <v>0</v>
      </c>
      <c r="H51" s="155">
        <f t="shared" si="7"/>
        <v>0</v>
      </c>
      <c r="I51" s="155">
        <f t="shared" si="7"/>
        <v>0</v>
      </c>
      <c r="J51" s="155">
        <f t="shared" si="7"/>
        <v>0</v>
      </c>
      <c r="K51" s="155">
        <f t="shared" si="7"/>
        <v>0</v>
      </c>
      <c r="L51" s="155">
        <f t="shared" si="7"/>
        <v>0</v>
      </c>
      <c r="M51" s="155">
        <f t="shared" si="7"/>
        <v>0</v>
      </c>
      <c r="N51" s="155">
        <f t="shared" si="7"/>
        <v>0</v>
      </c>
      <c r="O51" s="9"/>
    </row>
    <row r="52" spans="1:15" s="120" customFormat="1" ht="10.35" customHeight="1">
      <c r="A52" s="8"/>
      <c r="B52" s="121"/>
      <c r="C52" s="8"/>
      <c r="D52" s="8"/>
      <c r="E52" s="8"/>
      <c r="F52" s="8"/>
      <c r="G52" s="8"/>
      <c r="H52" s="8"/>
      <c r="I52" s="8"/>
      <c r="J52" s="8"/>
      <c r="K52" s="8"/>
      <c r="L52" s="8"/>
      <c r="M52" s="8"/>
      <c r="N52" s="8"/>
      <c r="O52" s="6"/>
    </row>
    <row r="53" spans="1:15" s="120" customFormat="1" ht="10.35" customHeight="1">
      <c r="A53" s="8"/>
      <c r="B53" s="121"/>
      <c r="C53" s="8"/>
      <c r="D53" s="8"/>
      <c r="E53" s="8"/>
      <c r="F53" s="8"/>
      <c r="G53" s="8"/>
      <c r="H53" s="8"/>
      <c r="I53" s="8"/>
      <c r="J53" s="8"/>
      <c r="K53" s="8"/>
      <c r="L53" s="8"/>
      <c r="M53" s="8"/>
      <c r="N53" s="8"/>
      <c r="O53" s="8"/>
    </row>
    <row r="54" spans="1:15" s="120" customFormat="1" ht="10.35" customHeight="1">
      <c r="A54" s="120" t="s">
        <v>111</v>
      </c>
      <c r="B54" s="144">
        <v>1</v>
      </c>
      <c r="C54" s="145"/>
      <c r="D54" s="146"/>
      <c r="E54" s="146"/>
      <c r="F54" s="146"/>
      <c r="G54" s="146"/>
      <c r="H54" s="146"/>
      <c r="I54" s="146"/>
      <c r="J54" s="146"/>
      <c r="K54" s="146"/>
      <c r="L54" s="146"/>
      <c r="M54" s="146"/>
      <c r="N54" s="147"/>
      <c r="O54" s="8"/>
    </row>
    <row r="55" spans="1:15" s="120" customFormat="1" ht="10.35" customHeight="1">
      <c r="B55" s="144"/>
      <c r="C55" s="145"/>
      <c r="D55" s="146"/>
      <c r="E55" s="146"/>
      <c r="F55" s="146"/>
      <c r="G55" s="146"/>
      <c r="H55" s="146"/>
      <c r="I55" s="146"/>
      <c r="J55" s="146"/>
      <c r="K55" s="146"/>
      <c r="L55" s="146"/>
      <c r="M55" s="146"/>
      <c r="N55" s="147"/>
      <c r="O55" s="8"/>
    </row>
    <row r="56" spans="1:15" ht="10.35" customHeight="1">
      <c r="B56" s="144"/>
      <c r="C56" s="145"/>
      <c r="D56" s="146"/>
      <c r="E56" s="146"/>
      <c r="F56" s="146"/>
      <c r="G56" s="146"/>
      <c r="H56" s="146"/>
      <c r="I56" s="146"/>
      <c r="J56" s="146"/>
      <c r="K56" s="146"/>
      <c r="L56" s="146"/>
      <c r="M56" s="146"/>
      <c r="N56" s="147"/>
      <c r="O56" s="7"/>
    </row>
    <row r="57" spans="1:15" ht="10.35" customHeight="1">
      <c r="B57" s="144"/>
      <c r="C57" s="145"/>
      <c r="D57" s="146"/>
      <c r="E57" s="146"/>
      <c r="F57" s="146"/>
      <c r="G57" s="146"/>
      <c r="H57" s="146"/>
      <c r="I57" s="146"/>
      <c r="J57" s="146"/>
      <c r="K57" s="146"/>
      <c r="L57" s="146"/>
      <c r="M57" s="146"/>
      <c r="N57" s="147"/>
      <c r="O57" s="7"/>
    </row>
    <row r="58" spans="1:15" ht="10.35" customHeight="1">
      <c r="A58" s="7"/>
      <c r="B58" s="148"/>
      <c r="C58" s="145"/>
      <c r="D58" s="146"/>
      <c r="E58" s="146"/>
      <c r="F58" s="146"/>
      <c r="G58" s="146"/>
      <c r="H58" s="146"/>
      <c r="I58" s="146"/>
      <c r="J58" s="146"/>
      <c r="K58" s="146"/>
      <c r="L58" s="146"/>
      <c r="M58" s="146"/>
      <c r="N58" s="147"/>
      <c r="O58" s="7"/>
    </row>
    <row r="59" spans="1:15" ht="10.35" customHeight="1">
      <c r="A59" s="7"/>
      <c r="B59" s="148"/>
      <c r="C59" s="145"/>
      <c r="D59" s="146"/>
      <c r="E59" s="146"/>
      <c r="F59" s="146"/>
      <c r="G59" s="146"/>
      <c r="H59" s="146"/>
      <c r="I59" s="146"/>
      <c r="J59" s="146"/>
      <c r="K59" s="146"/>
      <c r="L59" s="146"/>
      <c r="M59" s="146"/>
      <c r="N59" s="147"/>
      <c r="O59" s="7"/>
    </row>
    <row r="60" spans="1:15" ht="10.35" customHeight="1">
      <c r="A60" s="7"/>
      <c r="B60" s="148"/>
      <c r="C60" s="145"/>
      <c r="D60" s="146"/>
      <c r="E60" s="146"/>
      <c r="F60" s="146"/>
      <c r="G60" s="146"/>
      <c r="H60" s="146"/>
      <c r="I60" s="146"/>
      <c r="J60" s="146"/>
      <c r="K60" s="146"/>
      <c r="L60" s="146"/>
      <c r="M60" s="146"/>
      <c r="N60" s="147"/>
      <c r="O60" s="7"/>
    </row>
    <row r="61" spans="1:15" ht="10.35" customHeight="1">
      <c r="A61" s="7"/>
      <c r="B61" s="121"/>
      <c r="C61" s="7"/>
      <c r="D61" s="7"/>
      <c r="E61" s="7"/>
      <c r="F61" s="7"/>
      <c r="G61" s="7"/>
      <c r="H61" s="7"/>
      <c r="I61" s="7"/>
      <c r="J61" s="7"/>
      <c r="K61" s="7"/>
      <c r="L61" s="7"/>
      <c r="M61" s="7"/>
      <c r="N61" s="7"/>
      <c r="O61" s="7"/>
    </row>
    <row r="62" spans="1:15" ht="10.35" customHeight="1">
      <c r="A62" s="7"/>
      <c r="B62" s="121"/>
      <c r="C62" s="7"/>
      <c r="D62" s="7"/>
      <c r="E62" s="7"/>
      <c r="F62" s="7"/>
      <c r="G62" s="7"/>
      <c r="H62" s="7"/>
      <c r="I62" s="7"/>
      <c r="J62" s="7"/>
      <c r="K62" s="7"/>
      <c r="L62" s="7"/>
      <c r="M62" s="7"/>
      <c r="N62" s="7"/>
      <c r="O62" s="7"/>
    </row>
    <row r="63" spans="1:15" ht="10.35" customHeight="1">
      <c r="A63" s="7"/>
      <c r="B63" s="121"/>
      <c r="C63" s="7"/>
      <c r="D63" s="7"/>
      <c r="E63" s="7"/>
      <c r="F63" s="7"/>
      <c r="G63" s="7"/>
      <c r="H63" s="7"/>
      <c r="I63" s="7"/>
      <c r="J63" s="7"/>
      <c r="K63" s="7"/>
      <c r="L63" s="7"/>
      <c r="M63" s="7"/>
      <c r="N63" s="7"/>
      <c r="O63" s="7"/>
    </row>
    <row r="64" spans="1:15" ht="10.35" customHeight="1">
      <c r="A64" s="7"/>
      <c r="B64" s="121"/>
      <c r="C64" s="7"/>
      <c r="D64" s="7"/>
      <c r="E64" s="7"/>
      <c r="F64" s="7"/>
      <c r="G64" s="7"/>
      <c r="H64" s="7"/>
      <c r="I64" s="7"/>
      <c r="J64" s="7"/>
      <c r="K64" s="7"/>
      <c r="L64" s="7"/>
      <c r="M64" s="7"/>
      <c r="N64" s="7"/>
      <c r="O64" s="7"/>
    </row>
    <row r="65" spans="1:15" ht="10.35" customHeight="1">
      <c r="A65" s="7"/>
      <c r="B65" s="121"/>
      <c r="C65" s="7"/>
      <c r="D65" s="7"/>
      <c r="E65" s="7"/>
      <c r="F65" s="7"/>
      <c r="G65" s="7"/>
      <c r="H65" s="7"/>
      <c r="I65" s="7"/>
      <c r="J65" s="7"/>
      <c r="K65" s="7"/>
      <c r="L65" s="7"/>
      <c r="M65" s="7"/>
      <c r="N65" s="7"/>
      <c r="O65" s="7"/>
    </row>
    <row r="66" spans="1:15" ht="10.35" customHeight="1">
      <c r="A66" s="7"/>
      <c r="B66" s="121"/>
      <c r="C66" s="7"/>
      <c r="D66" s="7"/>
      <c r="E66" s="7"/>
      <c r="F66" s="7"/>
      <c r="G66" s="7"/>
      <c r="H66" s="7"/>
      <c r="I66" s="7"/>
      <c r="J66" s="7"/>
      <c r="K66" s="7"/>
      <c r="L66" s="7"/>
      <c r="M66" s="7"/>
      <c r="N66" s="7"/>
      <c r="O66" s="7"/>
    </row>
    <row r="67" spans="1:15" ht="10.35" customHeight="1">
      <c r="A67" s="7"/>
      <c r="B67" s="121"/>
      <c r="C67" s="7"/>
      <c r="D67" s="7"/>
      <c r="E67" s="7"/>
      <c r="F67" s="7"/>
      <c r="G67" s="7"/>
      <c r="H67" s="7"/>
      <c r="I67" s="7"/>
      <c r="J67" s="7"/>
      <c r="K67" s="7"/>
      <c r="L67" s="7"/>
      <c r="M67" s="7"/>
      <c r="N67" s="7"/>
      <c r="O67" s="7"/>
    </row>
    <row r="68" spans="1:15" ht="10.35" customHeight="1"/>
    <row r="69" spans="1:15" ht="10.35" customHeight="1"/>
    <row r="70" spans="1:15" ht="10.35" customHeight="1"/>
    <row r="71" spans="1:15" ht="10.35" customHeight="1"/>
    <row r="72" spans="1:15" ht="10.35" customHeight="1"/>
    <row r="73" spans="1:15" ht="10.35" customHeight="1"/>
    <row r="74" spans="1:15" ht="10.35" customHeight="1"/>
    <row r="75" spans="1:15" ht="10.35" customHeight="1"/>
    <row r="76" spans="1:15" ht="10.35" customHeight="1"/>
    <row r="77" spans="1:15" ht="10.35" customHeight="1"/>
    <row r="78" spans="1:15" ht="10.35" customHeight="1"/>
    <row r="79" spans="1:15" ht="10.35" customHeight="1"/>
    <row r="80" spans="1:15" ht="10.35" customHeight="1"/>
    <row r="81" ht="10.35" customHeight="1"/>
    <row r="82" ht="10.35" customHeight="1"/>
    <row r="83" ht="10.35" customHeight="1"/>
    <row r="84" ht="10.35" customHeight="1"/>
    <row r="85" ht="10.35" customHeight="1"/>
    <row r="86" ht="10.35" customHeight="1"/>
    <row r="87" ht="10.35" customHeight="1"/>
    <row r="88" ht="10.35" customHeight="1"/>
    <row r="89" ht="10.35" customHeight="1"/>
    <row r="90" ht="10.35" customHeight="1"/>
    <row r="91" ht="10.35" customHeight="1"/>
    <row r="92" ht="10.35" customHeight="1"/>
    <row r="93" ht="10.35" customHeight="1"/>
    <row r="94" ht="10.35" customHeight="1"/>
    <row r="95" ht="10.35" customHeight="1"/>
    <row r="96" ht="10.35" customHeight="1"/>
    <row r="97" ht="10.35" customHeight="1"/>
    <row r="98" ht="10.35" customHeight="1"/>
    <row r="99" ht="10.35" customHeight="1"/>
    <row r="100" ht="10.35" customHeight="1"/>
    <row r="101" ht="10.35" customHeight="1"/>
    <row r="102" ht="10.35" customHeight="1"/>
    <row r="103" ht="10.35" customHeight="1"/>
    <row r="104" ht="10.35" customHeight="1"/>
    <row r="105" ht="10.35" customHeight="1"/>
    <row r="106" ht="10.35" customHeight="1"/>
    <row r="107" ht="10.35" customHeight="1"/>
    <row r="108" ht="10.35" customHeight="1"/>
    <row r="109" ht="10.35" customHeight="1"/>
    <row r="110" ht="10.35" customHeight="1"/>
    <row r="111" ht="10.35" customHeight="1"/>
    <row r="112" ht="10.35" customHeight="1"/>
    <row r="113" ht="10.35" customHeight="1"/>
    <row r="114" ht="10.35" customHeight="1"/>
    <row r="115" ht="10.35" customHeight="1"/>
    <row r="116" ht="10.35" customHeight="1"/>
    <row r="117" ht="10.35" customHeight="1"/>
    <row r="118" ht="10.35" customHeight="1"/>
    <row r="119" ht="10.35" customHeight="1"/>
    <row r="120" ht="10.35" customHeight="1"/>
    <row r="121" ht="10.35" customHeight="1"/>
    <row r="122" ht="10.35" customHeight="1"/>
    <row r="123" ht="10.35" customHeight="1"/>
    <row r="124" ht="10.35" customHeight="1"/>
    <row r="125" ht="10.35" customHeight="1"/>
    <row r="126" ht="10.35" customHeight="1"/>
    <row r="127" ht="10.35" customHeight="1"/>
    <row r="128" ht="10.35" customHeight="1"/>
    <row r="129" ht="10.35" customHeight="1"/>
    <row r="130" ht="10.35" customHeight="1"/>
    <row r="131" ht="10.35" customHeight="1"/>
    <row r="132" ht="10.35" customHeight="1"/>
    <row r="133" ht="10.35" customHeight="1"/>
    <row r="134" ht="10.35" customHeight="1"/>
    <row r="135" ht="10.35" customHeight="1"/>
    <row r="136" ht="10.35" customHeight="1"/>
    <row r="137" ht="10.35" customHeight="1"/>
    <row r="138" ht="10.35" customHeight="1"/>
    <row r="139" ht="10.35" customHeight="1"/>
    <row r="140" ht="10.35" customHeight="1"/>
    <row r="141" ht="10.35" customHeight="1"/>
    <row r="142" ht="10.35" customHeight="1"/>
    <row r="143" ht="10.35" customHeight="1"/>
    <row r="144" ht="10.35" customHeight="1"/>
    <row r="145" ht="10.35" customHeight="1"/>
    <row r="146" ht="10.35" customHeight="1"/>
    <row r="147" ht="10.35" customHeight="1"/>
    <row r="148" ht="10.35" customHeight="1"/>
    <row r="149" ht="10.35" customHeight="1"/>
    <row r="150" ht="10.35" customHeight="1"/>
    <row r="151" ht="10.35" customHeight="1"/>
    <row r="152" ht="10.35" customHeight="1"/>
    <row r="153" ht="10.35" customHeight="1"/>
    <row r="154" ht="10.35" customHeight="1"/>
    <row r="155" ht="10.35" customHeight="1"/>
    <row r="156" ht="10.35" customHeight="1"/>
    <row r="157" ht="10.35" customHeight="1"/>
    <row r="158" ht="10.35" customHeight="1"/>
    <row r="159" ht="10.35" customHeight="1"/>
    <row r="160" ht="10.35" customHeight="1"/>
    <row r="161" ht="10.35" customHeight="1"/>
    <row r="162" ht="10.35" customHeight="1"/>
    <row r="163" ht="10.35" customHeight="1"/>
    <row r="164" ht="10.35" customHeight="1"/>
    <row r="165" ht="10.35" customHeight="1"/>
    <row r="166" ht="10.35" customHeight="1"/>
    <row r="167" ht="10.35" customHeight="1"/>
    <row r="168" ht="10.35" customHeight="1"/>
    <row r="169" ht="10.35" customHeight="1"/>
    <row r="170" ht="10.35" customHeight="1"/>
    <row r="171" ht="10.35" customHeight="1"/>
    <row r="172" ht="10.35" customHeight="1"/>
    <row r="173" ht="10.35" customHeight="1"/>
    <row r="174" ht="10.35" customHeight="1"/>
    <row r="175" ht="10.35" customHeight="1"/>
    <row r="176" ht="10.35" customHeight="1"/>
    <row r="177" ht="10.35" customHeight="1"/>
    <row r="178" ht="10.35" customHeight="1"/>
    <row r="179" ht="10.35" customHeight="1"/>
    <row r="180" ht="10.35" customHeight="1"/>
    <row r="181" ht="10.35" customHeight="1"/>
    <row r="182" ht="10.35" customHeight="1"/>
    <row r="183" ht="10.35" customHeight="1"/>
    <row r="184" ht="10.35" customHeight="1"/>
    <row r="185" ht="10.35" customHeight="1"/>
    <row r="186" ht="10.35" customHeight="1"/>
    <row r="187" ht="10.35" customHeight="1"/>
    <row r="188" ht="10.35" customHeight="1"/>
    <row r="189" ht="10.35" customHeight="1"/>
    <row r="190" ht="10.35" customHeight="1"/>
    <row r="191" ht="10.35" customHeight="1"/>
    <row r="192" ht="10.35" customHeight="1"/>
    <row r="193" ht="10.35" customHeight="1"/>
    <row r="194" ht="10.35" customHeight="1"/>
    <row r="195" ht="10.35" customHeight="1"/>
    <row r="196" ht="10.35" customHeight="1"/>
    <row r="197" ht="10.35" customHeight="1"/>
    <row r="198" ht="10.35" customHeight="1"/>
    <row r="199" ht="10.35" customHeight="1"/>
    <row r="200" ht="10.35" customHeight="1"/>
    <row r="201" ht="10.35" customHeight="1"/>
    <row r="202" ht="10.35" customHeight="1"/>
    <row r="203" ht="10.35" customHeight="1"/>
    <row r="204" ht="10.35" customHeight="1"/>
    <row r="205" ht="10.35" customHeight="1"/>
    <row r="206" ht="10.35" customHeight="1"/>
    <row r="207" ht="10.35" customHeight="1"/>
    <row r="208" ht="10.35" customHeight="1"/>
    <row r="209" ht="10.35" customHeight="1"/>
    <row r="210" ht="10.35" customHeight="1"/>
    <row r="211" ht="10.35" customHeight="1"/>
    <row r="212" ht="10.35" customHeight="1"/>
    <row r="213" ht="10.35" customHeight="1"/>
    <row r="214" ht="10.35" customHeight="1"/>
    <row r="215" ht="10.35" customHeight="1"/>
    <row r="216" ht="10.35" customHeight="1"/>
    <row r="217" ht="10.35" customHeight="1"/>
    <row r="218" ht="10.35" customHeight="1"/>
    <row r="219" ht="10.35" customHeight="1"/>
    <row r="220" ht="10.35" customHeight="1"/>
    <row r="221" ht="10.35" customHeight="1"/>
    <row r="222" ht="10.35" customHeight="1"/>
    <row r="223" ht="10.35" customHeight="1"/>
    <row r="224" ht="10.35" customHeight="1"/>
    <row r="225" ht="10.35" customHeight="1"/>
    <row r="226" ht="10.35" customHeight="1"/>
    <row r="227" ht="10.35" customHeight="1"/>
    <row r="228" ht="10.35" customHeight="1"/>
    <row r="229" ht="10.35" customHeight="1"/>
    <row r="230" ht="10.35" customHeight="1"/>
    <row r="231" ht="10.35" customHeight="1"/>
    <row r="232" ht="10.35" customHeight="1"/>
    <row r="233" ht="10.35" customHeight="1"/>
    <row r="234" ht="10.35" customHeight="1"/>
    <row r="235" ht="10.35" customHeight="1"/>
    <row r="236" ht="10.35" customHeight="1"/>
    <row r="237" ht="10.35" customHeight="1"/>
    <row r="238" ht="10.35" customHeight="1"/>
    <row r="239" ht="10.35" customHeight="1"/>
    <row r="240" ht="10.35" customHeight="1"/>
    <row r="241" ht="10.35" customHeight="1"/>
    <row r="242" ht="10.35" customHeight="1"/>
    <row r="243" ht="10.35" customHeight="1"/>
    <row r="244" ht="10.35" customHeight="1"/>
    <row r="245" ht="10.35" customHeight="1"/>
    <row r="246" ht="10.35" customHeight="1"/>
    <row r="247" ht="10.35" customHeight="1"/>
    <row r="248" ht="10.35" customHeight="1"/>
    <row r="249" ht="10.35" customHeight="1"/>
    <row r="250" ht="10.35" customHeight="1"/>
    <row r="251" ht="10.35" customHeight="1"/>
    <row r="252" ht="10.35" customHeight="1"/>
    <row r="253" ht="10.35" customHeight="1"/>
    <row r="254" ht="10.35" customHeight="1"/>
    <row r="255" ht="10.35" customHeight="1"/>
    <row r="256" ht="10.35" customHeight="1"/>
    <row r="257" ht="10.35" customHeight="1"/>
    <row r="258" ht="10.35" customHeight="1"/>
    <row r="259" ht="10.35" customHeight="1"/>
    <row r="260" ht="10.35" customHeight="1"/>
    <row r="261" ht="10.35" customHeight="1"/>
    <row r="262" ht="10.35" customHeight="1"/>
    <row r="263" ht="10.35" customHeight="1"/>
    <row r="264" ht="10.35" customHeight="1"/>
    <row r="265" ht="10.35" customHeight="1"/>
    <row r="266" ht="10.35" customHeight="1"/>
    <row r="267" ht="10.35" customHeight="1"/>
    <row r="268" ht="10.35" customHeight="1"/>
    <row r="269" ht="10.35" customHeight="1"/>
    <row r="270" ht="10.35" customHeight="1"/>
    <row r="271" ht="10.35" customHeight="1"/>
    <row r="272" ht="10.35" customHeight="1"/>
    <row r="273" ht="10.35" customHeight="1"/>
    <row r="274" ht="10.35" customHeight="1"/>
    <row r="275" ht="10.35" customHeight="1"/>
    <row r="276" ht="10.35" customHeight="1"/>
    <row r="277" ht="10.35" customHeight="1"/>
    <row r="278" ht="10.35" customHeight="1"/>
    <row r="279" ht="10.35" customHeight="1"/>
    <row r="280" ht="10.35" customHeight="1"/>
    <row r="281" ht="10.35" customHeight="1"/>
    <row r="282" ht="10.35" customHeight="1"/>
    <row r="283" ht="10.35" customHeight="1"/>
    <row r="284" ht="10.35" customHeight="1"/>
    <row r="285" ht="10.35" customHeight="1"/>
    <row r="286" ht="10.35" customHeight="1"/>
    <row r="287" ht="10.35" customHeight="1"/>
    <row r="288" ht="10.35" customHeight="1"/>
    <row r="289" ht="10.35" customHeight="1"/>
    <row r="290" ht="10.35" customHeight="1"/>
    <row r="291" ht="10.35" customHeight="1"/>
    <row r="292" ht="10.35" customHeight="1"/>
    <row r="293" ht="10.35" customHeight="1"/>
    <row r="294" ht="10.35" customHeight="1"/>
    <row r="295" ht="10.35" customHeight="1"/>
    <row r="296" ht="10.35" customHeight="1"/>
    <row r="297" ht="10.35" customHeight="1"/>
    <row r="298" ht="10.35" customHeight="1"/>
    <row r="299" ht="10.35" customHeight="1"/>
    <row r="300" ht="10.35" customHeight="1"/>
    <row r="301" ht="10.35" customHeight="1"/>
    <row r="302" ht="10.35" customHeight="1"/>
    <row r="303" ht="10.35" customHeight="1"/>
    <row r="304" ht="10.35" customHeight="1"/>
    <row r="305" ht="10.35" customHeight="1"/>
    <row r="306" ht="10.35" customHeight="1"/>
    <row r="307" ht="10.35" customHeight="1"/>
    <row r="308" ht="10.35" customHeight="1"/>
    <row r="309" ht="10.35" customHeight="1"/>
    <row r="310" ht="10.35" customHeight="1"/>
    <row r="311" ht="10.35" customHeight="1"/>
    <row r="312" ht="10.35" customHeight="1"/>
    <row r="313" ht="10.35" customHeight="1"/>
    <row r="314" ht="10.35" customHeight="1"/>
    <row r="315" ht="10.35" customHeight="1"/>
    <row r="316" ht="10.35" customHeight="1"/>
    <row r="317" ht="10.35" customHeight="1"/>
    <row r="318" ht="10.35" customHeight="1"/>
    <row r="319" ht="10.35" customHeight="1"/>
    <row r="320" ht="10.35" customHeight="1"/>
  </sheetData>
  <sheetProtection sheet="1" objects="1" scenarios="1" insertRows="0" deleteRows="0"/>
  <protectedRanges>
    <protectedRange password="9D59" sqref="C17:O17" name="Range1_3"/>
  </protectedRange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D578"/>
  <sheetViews>
    <sheetView showGridLines="0" topLeftCell="A10" zoomScaleNormal="100" workbookViewId="0">
      <selection activeCell="K20" sqref="K20"/>
    </sheetView>
  </sheetViews>
  <sheetFormatPr defaultColWidth="9.109375" defaultRowHeight="16.5" customHeight="1"/>
  <cols>
    <col min="1" max="1" width="32.88671875" style="156" customWidth="1"/>
    <col min="2" max="2" width="21.5546875" style="156" customWidth="1"/>
    <col min="3" max="3" width="8.33203125" style="156" customWidth="1"/>
    <col min="4" max="4" width="11.33203125" style="156" customWidth="1"/>
    <col min="5" max="16384" width="9.109375" style="156"/>
  </cols>
  <sheetData>
    <row r="1" spans="1:4" ht="16.5" customHeight="1">
      <c r="A1" s="195" t="s">
        <v>153</v>
      </c>
      <c r="B1" s="195"/>
      <c r="C1" s="195"/>
      <c r="D1" s="195"/>
    </row>
    <row r="2" spans="1:4" ht="16.5" customHeight="1">
      <c r="A2" s="196" t="s">
        <v>86</v>
      </c>
      <c r="B2" s="196"/>
      <c r="C2" s="196"/>
      <c r="D2" s="196"/>
    </row>
    <row r="3" spans="1:4" ht="16.5" customHeight="1">
      <c r="A3" s="196" t="s">
        <v>87</v>
      </c>
      <c r="B3" s="196"/>
      <c r="C3" s="196"/>
      <c r="D3" s="196"/>
    </row>
    <row r="4" spans="1:4" ht="16.5" customHeight="1">
      <c r="A4" s="196" t="s">
        <v>88</v>
      </c>
      <c r="B4" s="196"/>
      <c r="C4" s="196"/>
      <c r="D4" s="196"/>
    </row>
    <row r="5" spans="1:4" ht="5.25" customHeight="1" thickBot="1">
      <c r="A5" s="157"/>
      <c r="B5" s="157"/>
      <c r="C5" s="157"/>
      <c r="D5" s="157"/>
    </row>
    <row r="6" spans="1:4" ht="11.25" customHeight="1">
      <c r="A6" s="158"/>
      <c r="B6" s="159"/>
      <c r="C6" s="159"/>
      <c r="D6" s="160"/>
    </row>
    <row r="7" spans="1:4" ht="16.5" customHeight="1">
      <c r="A7" s="161" t="s">
        <v>89</v>
      </c>
      <c r="B7" s="175">
        <f>SUM('Cash flow Yr1'!O7:O10)</f>
        <v>0</v>
      </c>
      <c r="C7" s="163"/>
      <c r="D7" s="176">
        <v>1</v>
      </c>
    </row>
    <row r="8" spans="1:4" ht="16.5" customHeight="1">
      <c r="A8" s="164"/>
      <c r="B8" s="163"/>
      <c r="C8" s="163"/>
      <c r="D8" s="177"/>
    </row>
    <row r="9" spans="1:4" ht="16.5" customHeight="1">
      <c r="A9" s="164" t="s">
        <v>90</v>
      </c>
      <c r="B9" s="165">
        <v>0</v>
      </c>
      <c r="C9" s="166"/>
      <c r="D9" s="178" t="e">
        <f>B9/$B$7</f>
        <v>#DIV/0!</v>
      </c>
    </row>
    <row r="10" spans="1:4" ht="16.5" customHeight="1">
      <c r="A10" s="164"/>
      <c r="B10" s="163"/>
      <c r="C10" s="163"/>
      <c r="D10" s="178"/>
    </row>
    <row r="11" spans="1:4" ht="16.5" customHeight="1">
      <c r="A11" s="161" t="s">
        <v>91</v>
      </c>
      <c r="B11" s="180">
        <f>B7-B9</f>
        <v>0</v>
      </c>
      <c r="C11" s="166"/>
      <c r="D11" s="178" t="e">
        <f>B11/$B$7</f>
        <v>#DIV/0!</v>
      </c>
    </row>
    <row r="12" spans="1:4" ht="16.5" customHeight="1">
      <c r="A12" s="164"/>
      <c r="B12" s="163"/>
      <c r="C12" s="163"/>
      <c r="D12" s="178"/>
    </row>
    <row r="13" spans="1:4" ht="16.5" customHeight="1">
      <c r="A13" s="161" t="s">
        <v>92</v>
      </c>
      <c r="B13" s="163"/>
      <c r="C13" s="163"/>
      <c r="D13" s="178"/>
    </row>
    <row r="14" spans="1:4" ht="16.5" customHeight="1">
      <c r="A14" s="188" t="s">
        <v>93</v>
      </c>
      <c r="B14" s="162">
        <v>0</v>
      </c>
      <c r="C14" s="163"/>
      <c r="D14" s="178" t="e">
        <f>B14/$B$7</f>
        <v>#DIV/0!</v>
      </c>
    </row>
    <row r="15" spans="1:4" ht="16.5" customHeight="1">
      <c r="A15" s="188" t="s">
        <v>94</v>
      </c>
      <c r="B15" s="162">
        <v>0</v>
      </c>
      <c r="C15" s="163"/>
      <c r="D15" s="178" t="e">
        <f t="shared" ref="D15:D45" si="0">B15/$B$7</f>
        <v>#DIV/0!</v>
      </c>
    </row>
    <row r="16" spans="1:4" ht="16.5" customHeight="1">
      <c r="A16" s="188" t="s">
        <v>95</v>
      </c>
      <c r="B16" s="162">
        <v>0</v>
      </c>
      <c r="C16" s="163"/>
      <c r="D16" s="178" t="e">
        <f t="shared" si="0"/>
        <v>#DIV/0!</v>
      </c>
    </row>
    <row r="17" spans="1:4" ht="16.5" customHeight="1">
      <c r="A17" s="188" t="s">
        <v>96</v>
      </c>
      <c r="B17" s="162">
        <v>0</v>
      </c>
      <c r="C17" s="163"/>
      <c r="D17" s="178" t="e">
        <f t="shared" si="0"/>
        <v>#DIV/0!</v>
      </c>
    </row>
    <row r="18" spans="1:4" ht="16.5" customHeight="1">
      <c r="A18" s="188" t="s">
        <v>97</v>
      </c>
      <c r="B18" s="162">
        <v>0</v>
      </c>
      <c r="C18" s="163"/>
      <c r="D18" s="178" t="e">
        <f t="shared" si="0"/>
        <v>#DIV/0!</v>
      </c>
    </row>
    <row r="19" spans="1:4" ht="16.5" customHeight="1">
      <c r="A19" s="188" t="s">
        <v>47</v>
      </c>
      <c r="B19" s="162">
        <v>0</v>
      </c>
      <c r="C19" s="163"/>
      <c r="D19" s="178" t="e">
        <f t="shared" si="0"/>
        <v>#DIV/0!</v>
      </c>
    </row>
    <row r="20" spans="1:4" ht="16.5" customHeight="1">
      <c r="A20" s="188" t="s">
        <v>98</v>
      </c>
      <c r="B20" s="162">
        <v>0</v>
      </c>
      <c r="C20" s="163"/>
      <c r="D20" s="178" t="e">
        <f t="shared" si="0"/>
        <v>#DIV/0!</v>
      </c>
    </row>
    <row r="21" spans="1:4" ht="16.5" customHeight="1">
      <c r="A21" s="188" t="s">
        <v>99</v>
      </c>
      <c r="B21" s="162">
        <v>0</v>
      </c>
      <c r="C21" s="163"/>
      <c r="D21" s="178" t="e">
        <f t="shared" si="0"/>
        <v>#DIV/0!</v>
      </c>
    </row>
    <row r="22" spans="1:4" ht="16.5" customHeight="1">
      <c r="A22" s="188" t="s">
        <v>120</v>
      </c>
      <c r="B22" s="162">
        <v>0</v>
      </c>
      <c r="C22" s="157"/>
      <c r="D22" s="178" t="e">
        <f t="shared" si="0"/>
        <v>#DIV/0!</v>
      </c>
    </row>
    <row r="23" spans="1:4" ht="16.5" customHeight="1">
      <c r="A23" s="188" t="s">
        <v>120</v>
      </c>
      <c r="B23" s="162">
        <v>0</v>
      </c>
      <c r="C23" s="157"/>
      <c r="D23" s="178" t="e">
        <f t="shared" si="0"/>
        <v>#DIV/0!</v>
      </c>
    </row>
    <row r="24" spans="1:4" ht="16.5" customHeight="1">
      <c r="A24" s="188" t="s">
        <v>120</v>
      </c>
      <c r="B24" s="162">
        <v>0</v>
      </c>
      <c r="C24" s="157"/>
      <c r="D24" s="178" t="e">
        <f t="shared" si="0"/>
        <v>#DIV/0!</v>
      </c>
    </row>
    <row r="25" spans="1:4" ht="16.5" customHeight="1">
      <c r="A25" s="164" t="s">
        <v>100</v>
      </c>
      <c r="B25" s="180">
        <f>SUM(B14:B21)</f>
        <v>0</v>
      </c>
      <c r="C25" s="166"/>
      <c r="D25" s="179" t="e">
        <f>B25/$B$7</f>
        <v>#DIV/0!</v>
      </c>
    </row>
    <row r="26" spans="1:4" ht="16.5" customHeight="1">
      <c r="A26" s="164"/>
      <c r="B26" s="163"/>
      <c r="C26" s="163"/>
      <c r="D26" s="178"/>
    </row>
    <row r="27" spans="1:4" ht="16.5" customHeight="1">
      <c r="A27" s="161" t="s">
        <v>101</v>
      </c>
      <c r="B27" s="163"/>
      <c r="C27" s="163"/>
      <c r="D27" s="178"/>
    </row>
    <row r="28" spans="1:4" ht="16.5" customHeight="1">
      <c r="A28" s="188" t="s">
        <v>49</v>
      </c>
      <c r="B28" s="162">
        <v>0</v>
      </c>
      <c r="C28" s="163"/>
      <c r="D28" s="178" t="e">
        <f t="shared" si="0"/>
        <v>#DIV/0!</v>
      </c>
    </row>
    <row r="29" spans="1:4" ht="16.5" customHeight="1">
      <c r="A29" s="188" t="s">
        <v>175</v>
      </c>
      <c r="B29" s="162">
        <v>0</v>
      </c>
      <c r="C29" s="163"/>
      <c r="D29" s="178" t="e">
        <f t="shared" si="0"/>
        <v>#DIV/0!</v>
      </c>
    </row>
    <row r="30" spans="1:4" ht="16.5" customHeight="1">
      <c r="A30" s="188" t="s">
        <v>102</v>
      </c>
      <c r="B30" s="162">
        <v>0</v>
      </c>
      <c r="C30" s="163"/>
      <c r="D30" s="178" t="e">
        <f t="shared" si="0"/>
        <v>#DIV/0!</v>
      </c>
    </row>
    <row r="31" spans="1:4" ht="16.5" customHeight="1">
      <c r="A31" s="188" t="s">
        <v>48</v>
      </c>
      <c r="B31" s="162">
        <v>0</v>
      </c>
      <c r="C31" s="163"/>
      <c r="D31" s="178" t="e">
        <f t="shared" si="0"/>
        <v>#DIV/0!</v>
      </c>
    </row>
    <row r="32" spans="1:4" ht="16.5" customHeight="1">
      <c r="A32" s="188" t="s">
        <v>103</v>
      </c>
      <c r="B32" s="162">
        <v>0</v>
      </c>
      <c r="C32" s="163"/>
      <c r="D32" s="178" t="e">
        <f t="shared" si="0"/>
        <v>#DIV/0!</v>
      </c>
    </row>
    <row r="33" spans="1:4" ht="16.5" customHeight="1">
      <c r="A33" s="188" t="s">
        <v>104</v>
      </c>
      <c r="B33" s="162">
        <v>0</v>
      </c>
      <c r="C33" s="163"/>
      <c r="D33" s="178" t="e">
        <f>B33/$B$7</f>
        <v>#DIV/0!</v>
      </c>
    </row>
    <row r="34" spans="1:4" ht="16.5" customHeight="1">
      <c r="A34" s="188" t="s">
        <v>120</v>
      </c>
      <c r="B34" s="162">
        <v>0</v>
      </c>
      <c r="C34" s="163"/>
      <c r="D34" s="178" t="e">
        <f>B34/$B$7</f>
        <v>#DIV/0!</v>
      </c>
    </row>
    <row r="35" spans="1:4" ht="16.5" customHeight="1">
      <c r="A35" s="188" t="s">
        <v>120</v>
      </c>
      <c r="B35" s="162">
        <v>0</v>
      </c>
      <c r="C35" s="163"/>
      <c r="D35" s="178" t="e">
        <f>B35/$B$7</f>
        <v>#DIV/0!</v>
      </c>
    </row>
    <row r="36" spans="1:4" ht="16.5" customHeight="1">
      <c r="A36" s="188" t="s">
        <v>120</v>
      </c>
      <c r="B36" s="162">
        <v>0</v>
      </c>
      <c r="D36" s="178" t="e">
        <f>B36/$B$7</f>
        <v>#DIV/0!</v>
      </c>
    </row>
    <row r="37" spans="1:4" ht="16.5" customHeight="1">
      <c r="A37" s="188" t="s">
        <v>105</v>
      </c>
      <c r="B37" s="180">
        <f>SUM(B28:B35)</f>
        <v>0</v>
      </c>
      <c r="C37" s="166"/>
      <c r="D37" s="179" t="e">
        <f>B37/$B$7</f>
        <v>#DIV/0!</v>
      </c>
    </row>
    <row r="38" spans="1:4" ht="16.5" customHeight="1">
      <c r="A38" s="164"/>
      <c r="B38" s="157"/>
      <c r="C38" s="157"/>
      <c r="D38" s="178"/>
    </row>
    <row r="39" spans="1:4" ht="16.5" customHeight="1">
      <c r="A39" s="161" t="s">
        <v>106</v>
      </c>
      <c r="B39" s="180">
        <f>B25+B37</f>
        <v>0</v>
      </c>
      <c r="C39" s="166"/>
      <c r="D39" s="178" t="e">
        <f t="shared" si="0"/>
        <v>#DIV/0!</v>
      </c>
    </row>
    <row r="40" spans="1:4" ht="16.5" customHeight="1">
      <c r="A40" s="164"/>
      <c r="B40" s="157"/>
      <c r="C40" s="157"/>
      <c r="D40" s="178"/>
    </row>
    <row r="41" spans="1:4" ht="16.5" customHeight="1">
      <c r="A41" s="161" t="s">
        <v>107</v>
      </c>
      <c r="B41" s="181">
        <f>B11-B39</f>
        <v>0</v>
      </c>
      <c r="C41" s="163"/>
      <c r="D41" s="178" t="e">
        <f t="shared" si="0"/>
        <v>#DIV/0!</v>
      </c>
    </row>
    <row r="42" spans="1:4" ht="16.5" customHeight="1">
      <c r="A42" s="164"/>
      <c r="B42" s="163"/>
      <c r="C42" s="163"/>
      <c r="D42" s="178"/>
    </row>
    <row r="43" spans="1:4" ht="16.5" customHeight="1">
      <c r="A43" s="161" t="s">
        <v>108</v>
      </c>
      <c r="B43" s="162">
        <v>0</v>
      </c>
      <c r="C43" s="163"/>
      <c r="D43" s="178" t="e">
        <f t="shared" si="0"/>
        <v>#DIV/0!</v>
      </c>
    </row>
    <row r="44" spans="1:4" ht="16.5" customHeight="1">
      <c r="A44" s="164"/>
      <c r="B44" s="163"/>
      <c r="C44" s="163"/>
      <c r="D44" s="178" t="s">
        <v>171</v>
      </c>
    </row>
    <row r="45" spans="1:4" ht="16.5" customHeight="1" thickBot="1">
      <c r="A45" s="167" t="s">
        <v>109</v>
      </c>
      <c r="B45" s="182">
        <f>B41-B43</f>
        <v>0</v>
      </c>
      <c r="C45" s="168"/>
      <c r="D45" s="179" t="e">
        <f t="shared" si="0"/>
        <v>#DIV/0!</v>
      </c>
    </row>
    <row r="46" spans="1:4" ht="16.5" customHeight="1">
      <c r="A46" s="169"/>
      <c r="B46" s="170"/>
      <c r="C46" s="171"/>
      <c r="D46" s="172"/>
    </row>
    <row r="47" spans="1:4" ht="16.5" customHeight="1">
      <c r="A47" s="170"/>
      <c r="B47" s="170"/>
      <c r="C47" s="173"/>
      <c r="D47" s="170"/>
    </row>
    <row r="48" spans="1:4" ht="16.5" customHeight="1">
      <c r="A48" s="170"/>
      <c r="B48" s="170"/>
      <c r="C48" s="170"/>
      <c r="D48" s="170"/>
    </row>
    <row r="49" spans="1:4" ht="16.5" customHeight="1">
      <c r="A49" s="170"/>
      <c r="B49" s="170"/>
      <c r="C49" s="170"/>
      <c r="D49" s="170"/>
    </row>
    <row r="50" spans="1:4" ht="16.5" customHeight="1">
      <c r="A50" s="170"/>
      <c r="B50" s="170"/>
      <c r="C50" s="170"/>
      <c r="D50" s="170"/>
    </row>
    <row r="51" spans="1:4" ht="16.5" customHeight="1">
      <c r="A51" s="170"/>
      <c r="B51" s="170"/>
      <c r="C51" s="170"/>
      <c r="D51" s="170"/>
    </row>
    <row r="52" spans="1:4" ht="16.5" customHeight="1">
      <c r="A52" s="170"/>
      <c r="B52" s="170"/>
      <c r="C52" s="170"/>
      <c r="D52" s="170"/>
    </row>
    <row r="53" spans="1:4" ht="16.5" customHeight="1">
      <c r="A53" s="174"/>
      <c r="B53" s="170"/>
      <c r="C53" s="170"/>
      <c r="D53" s="170"/>
    </row>
    <row r="54" spans="1:4" ht="16.5" customHeight="1">
      <c r="A54" s="170"/>
      <c r="B54" s="170"/>
      <c r="C54" s="170"/>
      <c r="D54" s="170"/>
    </row>
    <row r="55" spans="1:4" ht="16.5" customHeight="1">
      <c r="A55" s="170"/>
      <c r="B55" s="170"/>
      <c r="C55" s="170"/>
      <c r="D55" s="170"/>
    </row>
    <row r="56" spans="1:4" ht="16.5" customHeight="1">
      <c r="A56" s="170"/>
      <c r="B56" s="170"/>
      <c r="C56" s="170"/>
      <c r="D56" s="170"/>
    </row>
    <row r="57" spans="1:4" ht="16.5" customHeight="1">
      <c r="A57" s="170"/>
      <c r="B57" s="170"/>
      <c r="C57" s="170"/>
      <c r="D57" s="170"/>
    </row>
    <row r="58" spans="1:4" ht="16.5" customHeight="1">
      <c r="A58" s="169"/>
      <c r="B58" s="170"/>
      <c r="C58" s="170"/>
      <c r="D58" s="170"/>
    </row>
    <row r="59" spans="1:4" ht="16.5" customHeight="1">
      <c r="A59" s="170"/>
      <c r="B59" s="170"/>
      <c r="C59" s="170"/>
      <c r="D59" s="170"/>
    </row>
    <row r="60" spans="1:4" ht="16.5" customHeight="1">
      <c r="A60" s="174"/>
      <c r="B60" s="170"/>
      <c r="C60" s="170"/>
      <c r="D60" s="170"/>
    </row>
    <row r="61" spans="1:4" ht="16.5" customHeight="1">
      <c r="A61" s="170"/>
      <c r="B61" s="170"/>
      <c r="C61" s="170"/>
      <c r="D61" s="170"/>
    </row>
    <row r="62" spans="1:4" ht="16.5" customHeight="1">
      <c r="A62" s="170"/>
      <c r="B62" s="170"/>
      <c r="C62" s="170"/>
      <c r="D62" s="170"/>
    </row>
    <row r="63" spans="1:4" ht="16.5" customHeight="1">
      <c r="A63" s="170"/>
      <c r="B63" s="170"/>
      <c r="C63" s="170"/>
      <c r="D63" s="170"/>
    </row>
    <row r="64" spans="1:4" ht="16.5" customHeight="1">
      <c r="A64" s="170"/>
      <c r="B64" s="170"/>
      <c r="C64" s="170"/>
      <c r="D64" s="170"/>
    </row>
    <row r="65" spans="1:4" ht="16.5" customHeight="1">
      <c r="A65" s="170"/>
      <c r="B65" s="170"/>
      <c r="C65" s="170"/>
      <c r="D65" s="170"/>
    </row>
    <row r="66" spans="1:4" ht="16.5" customHeight="1">
      <c r="A66" s="170"/>
      <c r="B66" s="170"/>
      <c r="C66" s="170"/>
      <c r="D66" s="170"/>
    </row>
    <row r="67" spans="1:4" ht="16.5" customHeight="1">
      <c r="A67" s="169"/>
      <c r="B67" s="170"/>
      <c r="C67" s="170"/>
      <c r="D67" s="170"/>
    </row>
    <row r="68" spans="1:4" ht="16.5" customHeight="1">
      <c r="A68" s="170"/>
      <c r="B68" s="170"/>
      <c r="C68" s="170"/>
      <c r="D68" s="170"/>
    </row>
    <row r="69" spans="1:4" ht="16.5" customHeight="1">
      <c r="A69" s="174"/>
      <c r="B69" s="170"/>
      <c r="C69" s="170"/>
      <c r="D69" s="170"/>
    </row>
    <row r="70" spans="1:4" ht="16.5" customHeight="1">
      <c r="A70" s="170"/>
      <c r="B70" s="170"/>
      <c r="C70" s="170"/>
      <c r="D70" s="170"/>
    </row>
    <row r="71" spans="1:4" ht="16.5" customHeight="1">
      <c r="A71" s="170"/>
      <c r="B71" s="170"/>
      <c r="C71" s="170"/>
      <c r="D71" s="170"/>
    </row>
    <row r="72" spans="1:4" ht="16.5" customHeight="1">
      <c r="A72" s="169"/>
      <c r="B72" s="170"/>
      <c r="C72" s="170"/>
      <c r="D72" s="170"/>
    </row>
    <row r="73" spans="1:4" ht="16.5" customHeight="1">
      <c r="A73" s="170"/>
      <c r="B73" s="170"/>
      <c r="C73" s="170"/>
      <c r="D73" s="170"/>
    </row>
    <row r="74" spans="1:4" ht="16.5" customHeight="1">
      <c r="A74" s="170"/>
      <c r="B74" s="170"/>
      <c r="C74" s="170"/>
      <c r="D74" s="170"/>
    </row>
    <row r="75" spans="1:4" ht="16.5" customHeight="1">
      <c r="A75" s="170"/>
      <c r="B75" s="170"/>
      <c r="C75" s="170"/>
      <c r="D75" s="170"/>
    </row>
    <row r="76" spans="1:4" ht="16.5" customHeight="1">
      <c r="A76" s="170"/>
      <c r="B76" s="170"/>
      <c r="C76" s="170"/>
      <c r="D76" s="170"/>
    </row>
    <row r="77" spans="1:4" ht="16.5" customHeight="1">
      <c r="A77" s="170"/>
      <c r="B77" s="170"/>
      <c r="C77" s="170"/>
      <c r="D77" s="170"/>
    </row>
    <row r="78" spans="1:4" ht="16.5" customHeight="1">
      <c r="A78" s="170"/>
      <c r="B78" s="170"/>
      <c r="C78" s="170"/>
      <c r="D78" s="170"/>
    </row>
    <row r="79" spans="1:4" ht="16.5" customHeight="1">
      <c r="A79" s="170"/>
      <c r="B79" s="170"/>
      <c r="C79" s="170"/>
      <c r="D79" s="170"/>
    </row>
    <row r="80" spans="1:4" ht="16.5" customHeight="1">
      <c r="A80" s="170"/>
      <c r="B80" s="170"/>
      <c r="C80" s="170"/>
      <c r="D80" s="170"/>
    </row>
    <row r="81" spans="1:4" ht="16.5" customHeight="1">
      <c r="A81" s="170"/>
      <c r="B81" s="170"/>
      <c r="C81" s="170"/>
      <c r="D81" s="170"/>
    </row>
    <row r="82" spans="1:4" ht="16.5" customHeight="1">
      <c r="A82" s="170"/>
      <c r="B82" s="170"/>
      <c r="C82" s="170"/>
      <c r="D82" s="170"/>
    </row>
    <row r="83" spans="1:4" ht="16.5" customHeight="1">
      <c r="A83" s="170"/>
      <c r="B83" s="170"/>
      <c r="C83" s="170"/>
      <c r="D83" s="170"/>
    </row>
    <row r="84" spans="1:4" ht="16.5" customHeight="1">
      <c r="A84" s="170"/>
      <c r="B84" s="170"/>
      <c r="C84" s="170"/>
      <c r="D84" s="170"/>
    </row>
    <row r="85" spans="1:4" ht="16.5" customHeight="1">
      <c r="A85" s="170"/>
      <c r="B85" s="170"/>
      <c r="C85" s="170"/>
      <c r="D85" s="170"/>
    </row>
    <row r="86" spans="1:4" ht="16.5" customHeight="1">
      <c r="A86" s="170"/>
      <c r="B86" s="170"/>
      <c r="C86" s="170"/>
      <c r="D86" s="170"/>
    </row>
    <row r="87" spans="1:4" ht="16.5" customHeight="1">
      <c r="A87" s="170"/>
      <c r="B87" s="170"/>
      <c r="C87" s="170"/>
      <c r="D87" s="170"/>
    </row>
    <row r="88" spans="1:4" ht="16.5" customHeight="1">
      <c r="A88" s="170"/>
      <c r="B88" s="170"/>
      <c r="C88" s="170"/>
      <c r="D88" s="170"/>
    </row>
    <row r="89" spans="1:4" ht="16.5" customHeight="1">
      <c r="A89" s="170"/>
      <c r="B89" s="170"/>
      <c r="C89" s="170"/>
      <c r="D89" s="170"/>
    </row>
    <row r="90" spans="1:4" ht="16.5" customHeight="1">
      <c r="A90" s="170"/>
      <c r="B90" s="170"/>
      <c r="C90" s="170"/>
      <c r="D90" s="170"/>
    </row>
    <row r="91" spans="1:4" ht="16.5" customHeight="1">
      <c r="A91" s="170"/>
      <c r="B91" s="170"/>
      <c r="C91" s="170"/>
      <c r="D91" s="170"/>
    </row>
    <row r="92" spans="1:4" ht="16.5" customHeight="1">
      <c r="A92" s="170"/>
      <c r="B92" s="170"/>
      <c r="C92" s="170"/>
      <c r="D92" s="170"/>
    </row>
    <row r="93" spans="1:4" ht="16.5" customHeight="1">
      <c r="A93" s="170"/>
      <c r="B93" s="170"/>
      <c r="C93" s="170"/>
      <c r="D93" s="170"/>
    </row>
    <row r="94" spans="1:4" ht="16.5" customHeight="1">
      <c r="A94" s="170"/>
      <c r="B94" s="170"/>
      <c r="C94" s="170"/>
      <c r="D94" s="170"/>
    </row>
    <row r="95" spans="1:4" ht="16.5" customHeight="1">
      <c r="A95" s="170"/>
      <c r="B95" s="170"/>
      <c r="C95" s="170"/>
      <c r="D95" s="170"/>
    </row>
    <row r="96" spans="1:4" ht="16.5" customHeight="1">
      <c r="A96" s="170"/>
      <c r="B96" s="170"/>
      <c r="C96" s="170"/>
      <c r="D96" s="170"/>
    </row>
    <row r="97" spans="1:4" ht="16.5" customHeight="1">
      <c r="A97" s="170"/>
      <c r="B97" s="170"/>
      <c r="C97" s="170"/>
      <c r="D97" s="170"/>
    </row>
    <row r="98" spans="1:4" ht="16.5" customHeight="1">
      <c r="A98" s="170"/>
      <c r="B98" s="170"/>
      <c r="C98" s="170"/>
      <c r="D98" s="170"/>
    </row>
    <row r="99" spans="1:4" ht="16.5" customHeight="1">
      <c r="A99" s="170"/>
      <c r="B99" s="170"/>
      <c r="C99" s="170"/>
      <c r="D99" s="170"/>
    </row>
    <row r="100" spans="1:4" ht="16.5" customHeight="1">
      <c r="A100" s="170"/>
      <c r="B100" s="170"/>
      <c r="C100" s="170"/>
      <c r="D100" s="170"/>
    </row>
    <row r="101" spans="1:4" ht="16.5" customHeight="1">
      <c r="A101" s="170"/>
      <c r="B101" s="170"/>
      <c r="C101" s="170"/>
      <c r="D101" s="170"/>
    </row>
    <row r="102" spans="1:4" ht="16.5" customHeight="1">
      <c r="A102" s="170"/>
      <c r="B102" s="170"/>
      <c r="C102" s="170"/>
      <c r="D102" s="170"/>
    </row>
    <row r="103" spans="1:4" ht="16.5" customHeight="1">
      <c r="A103" s="170"/>
      <c r="B103" s="170"/>
      <c r="C103" s="170"/>
      <c r="D103" s="170"/>
    </row>
    <row r="104" spans="1:4" ht="16.5" customHeight="1">
      <c r="A104" s="170"/>
      <c r="B104" s="170"/>
      <c r="C104" s="170"/>
      <c r="D104" s="170"/>
    </row>
    <row r="105" spans="1:4" ht="16.5" customHeight="1">
      <c r="A105" s="170"/>
      <c r="B105" s="170"/>
      <c r="C105" s="170"/>
      <c r="D105" s="170"/>
    </row>
    <row r="106" spans="1:4" ht="16.5" customHeight="1">
      <c r="A106" s="170"/>
      <c r="B106" s="170"/>
      <c r="C106" s="170"/>
      <c r="D106" s="170"/>
    </row>
    <row r="107" spans="1:4" ht="16.5" customHeight="1">
      <c r="A107" s="170"/>
      <c r="B107" s="170"/>
      <c r="C107" s="170"/>
      <c r="D107" s="170"/>
    </row>
    <row r="108" spans="1:4" ht="16.5" customHeight="1">
      <c r="A108" s="170"/>
      <c r="B108" s="170"/>
      <c r="C108" s="170"/>
      <c r="D108" s="170"/>
    </row>
    <row r="109" spans="1:4" ht="16.5" customHeight="1">
      <c r="A109" s="170"/>
      <c r="B109" s="170"/>
      <c r="C109" s="170"/>
      <c r="D109" s="170"/>
    </row>
    <row r="110" spans="1:4" ht="16.5" customHeight="1">
      <c r="A110" s="170"/>
      <c r="B110" s="170"/>
      <c r="C110" s="170"/>
      <c r="D110" s="170"/>
    </row>
    <row r="111" spans="1:4" ht="16.5" customHeight="1">
      <c r="A111" s="170"/>
      <c r="B111" s="170"/>
      <c r="C111" s="170"/>
      <c r="D111" s="170"/>
    </row>
    <row r="112" spans="1:4" ht="16.5" customHeight="1">
      <c r="A112" s="170"/>
      <c r="B112" s="170"/>
      <c r="C112" s="170"/>
      <c r="D112" s="170"/>
    </row>
    <row r="113" spans="1:4" ht="16.5" customHeight="1">
      <c r="A113" s="170"/>
      <c r="B113" s="170"/>
      <c r="C113" s="170"/>
      <c r="D113" s="170"/>
    </row>
    <row r="114" spans="1:4" ht="16.5" customHeight="1">
      <c r="A114" s="170"/>
      <c r="B114" s="170"/>
      <c r="C114" s="170"/>
      <c r="D114" s="170"/>
    </row>
    <row r="115" spans="1:4" ht="16.5" customHeight="1">
      <c r="A115" s="170"/>
      <c r="B115" s="170"/>
      <c r="C115" s="170"/>
      <c r="D115" s="170"/>
    </row>
    <row r="116" spans="1:4" ht="16.5" customHeight="1">
      <c r="A116" s="170"/>
      <c r="B116" s="170"/>
      <c r="C116" s="170"/>
      <c r="D116" s="170"/>
    </row>
    <row r="117" spans="1:4" ht="16.5" customHeight="1">
      <c r="A117" s="170"/>
      <c r="B117" s="170"/>
      <c r="C117" s="170"/>
      <c r="D117" s="170"/>
    </row>
    <row r="118" spans="1:4" ht="16.5" customHeight="1">
      <c r="A118" s="170"/>
      <c r="B118" s="170"/>
      <c r="C118" s="170"/>
      <c r="D118" s="170"/>
    </row>
    <row r="119" spans="1:4" ht="16.5" customHeight="1">
      <c r="A119" s="170"/>
      <c r="B119" s="170"/>
      <c r="C119" s="170"/>
      <c r="D119" s="170"/>
    </row>
    <row r="120" spans="1:4" ht="16.5" customHeight="1">
      <c r="A120" s="170"/>
      <c r="B120" s="170"/>
      <c r="C120" s="170"/>
      <c r="D120" s="170"/>
    </row>
    <row r="121" spans="1:4" ht="16.5" customHeight="1">
      <c r="A121" s="170"/>
      <c r="B121" s="170"/>
      <c r="C121" s="170"/>
      <c r="D121" s="170"/>
    </row>
    <row r="122" spans="1:4" ht="16.5" customHeight="1">
      <c r="A122" s="170"/>
      <c r="B122" s="170"/>
      <c r="C122" s="170"/>
      <c r="D122" s="170"/>
    </row>
    <row r="123" spans="1:4" ht="16.5" customHeight="1">
      <c r="A123" s="170"/>
      <c r="B123" s="170"/>
      <c r="C123" s="170"/>
      <c r="D123" s="170"/>
    </row>
    <row r="124" spans="1:4" ht="16.5" customHeight="1">
      <c r="A124" s="170"/>
      <c r="B124" s="170"/>
      <c r="C124" s="170"/>
      <c r="D124" s="170"/>
    </row>
    <row r="125" spans="1:4" ht="16.5" customHeight="1">
      <c r="A125" s="170"/>
      <c r="B125" s="170"/>
      <c r="C125" s="170"/>
      <c r="D125" s="170"/>
    </row>
    <row r="126" spans="1:4" ht="16.5" customHeight="1">
      <c r="A126" s="170"/>
      <c r="B126" s="170"/>
      <c r="C126" s="170"/>
      <c r="D126" s="170"/>
    </row>
    <row r="127" spans="1:4" ht="16.5" customHeight="1">
      <c r="A127" s="170"/>
      <c r="B127" s="170"/>
      <c r="C127" s="170"/>
      <c r="D127" s="170"/>
    </row>
    <row r="128" spans="1:4" ht="16.5" customHeight="1">
      <c r="A128" s="170"/>
      <c r="B128" s="170"/>
      <c r="C128" s="170"/>
      <c r="D128" s="170"/>
    </row>
    <row r="129" spans="1:4" ht="16.5" customHeight="1">
      <c r="A129" s="170"/>
      <c r="B129" s="170"/>
      <c r="C129" s="170"/>
      <c r="D129" s="170"/>
    </row>
    <row r="130" spans="1:4" ht="16.5" customHeight="1">
      <c r="A130" s="170"/>
      <c r="B130" s="170"/>
      <c r="C130" s="170"/>
      <c r="D130" s="170"/>
    </row>
    <row r="131" spans="1:4" ht="16.5" customHeight="1">
      <c r="A131" s="170"/>
      <c r="B131" s="170"/>
      <c r="C131" s="170"/>
      <c r="D131" s="170"/>
    </row>
    <row r="132" spans="1:4" ht="16.5" customHeight="1">
      <c r="A132" s="170"/>
      <c r="B132" s="170"/>
      <c r="C132" s="170"/>
      <c r="D132" s="170"/>
    </row>
    <row r="133" spans="1:4" ht="16.5" customHeight="1">
      <c r="A133" s="170"/>
      <c r="B133" s="170"/>
      <c r="C133" s="170"/>
      <c r="D133" s="170"/>
    </row>
    <row r="134" spans="1:4" ht="16.5" customHeight="1">
      <c r="A134" s="170"/>
      <c r="B134" s="170"/>
      <c r="C134" s="170"/>
      <c r="D134" s="170"/>
    </row>
    <row r="135" spans="1:4" ht="16.5" customHeight="1">
      <c r="A135" s="170"/>
      <c r="B135" s="170"/>
      <c r="C135" s="170"/>
      <c r="D135" s="170"/>
    </row>
    <row r="136" spans="1:4" ht="16.5" customHeight="1">
      <c r="A136" s="170"/>
      <c r="B136" s="170"/>
      <c r="C136" s="170"/>
      <c r="D136" s="170"/>
    </row>
    <row r="137" spans="1:4" ht="16.5" customHeight="1">
      <c r="A137" s="170"/>
      <c r="B137" s="170"/>
      <c r="C137" s="170"/>
      <c r="D137" s="170"/>
    </row>
    <row r="138" spans="1:4" ht="16.5" customHeight="1">
      <c r="A138" s="170"/>
      <c r="B138" s="170"/>
      <c r="C138" s="170"/>
      <c r="D138" s="170"/>
    </row>
    <row r="139" spans="1:4" ht="16.5" customHeight="1">
      <c r="A139" s="170"/>
      <c r="B139" s="170"/>
      <c r="C139" s="170"/>
      <c r="D139" s="170"/>
    </row>
    <row r="140" spans="1:4" ht="16.5" customHeight="1">
      <c r="A140" s="170"/>
      <c r="B140" s="170"/>
      <c r="C140" s="170"/>
      <c r="D140" s="170"/>
    </row>
    <row r="141" spans="1:4" ht="16.5" customHeight="1">
      <c r="A141" s="170"/>
      <c r="B141" s="170"/>
      <c r="C141" s="170"/>
      <c r="D141" s="170"/>
    </row>
    <row r="142" spans="1:4" ht="16.5" customHeight="1">
      <c r="A142" s="170"/>
      <c r="B142" s="170"/>
      <c r="C142" s="170"/>
      <c r="D142" s="170"/>
    </row>
    <row r="143" spans="1:4" ht="16.5" customHeight="1">
      <c r="A143" s="170"/>
      <c r="B143" s="170"/>
      <c r="C143" s="170"/>
      <c r="D143" s="170"/>
    </row>
    <row r="144" spans="1:4" ht="16.5" customHeight="1">
      <c r="A144" s="170"/>
      <c r="B144" s="170"/>
      <c r="C144" s="170"/>
      <c r="D144" s="170"/>
    </row>
    <row r="145" spans="1:4" ht="16.5" customHeight="1">
      <c r="A145" s="170"/>
      <c r="B145" s="170"/>
      <c r="C145" s="170"/>
      <c r="D145" s="170"/>
    </row>
    <row r="146" spans="1:4" ht="16.5" customHeight="1">
      <c r="A146" s="170"/>
      <c r="B146" s="170"/>
      <c r="C146" s="170"/>
      <c r="D146" s="170"/>
    </row>
    <row r="147" spans="1:4" ht="16.5" customHeight="1">
      <c r="A147" s="170"/>
      <c r="B147" s="170"/>
      <c r="C147" s="170"/>
      <c r="D147" s="170"/>
    </row>
    <row r="148" spans="1:4" ht="16.5" customHeight="1">
      <c r="A148" s="170"/>
      <c r="B148" s="170"/>
      <c r="C148" s="170"/>
      <c r="D148" s="170"/>
    </row>
    <row r="149" spans="1:4" ht="16.5" customHeight="1">
      <c r="A149" s="170"/>
      <c r="B149" s="170"/>
      <c r="C149" s="170"/>
      <c r="D149" s="170"/>
    </row>
    <row r="150" spans="1:4" ht="16.5" customHeight="1">
      <c r="A150" s="170"/>
      <c r="B150" s="170"/>
      <c r="C150" s="170"/>
      <c r="D150" s="170"/>
    </row>
    <row r="151" spans="1:4" ht="16.5" customHeight="1">
      <c r="A151" s="170"/>
      <c r="B151" s="170"/>
      <c r="C151" s="170"/>
      <c r="D151" s="170"/>
    </row>
    <row r="152" spans="1:4" ht="16.5" customHeight="1">
      <c r="A152" s="170"/>
      <c r="B152" s="170"/>
      <c r="C152" s="170"/>
      <c r="D152" s="170"/>
    </row>
    <row r="153" spans="1:4" ht="16.5" customHeight="1">
      <c r="A153" s="170"/>
      <c r="B153" s="170"/>
      <c r="C153" s="170"/>
      <c r="D153" s="170"/>
    </row>
    <row r="154" spans="1:4" ht="16.5" customHeight="1">
      <c r="A154" s="170"/>
      <c r="B154" s="170"/>
      <c r="C154" s="170"/>
      <c r="D154" s="170"/>
    </row>
    <row r="155" spans="1:4" ht="16.5" customHeight="1">
      <c r="A155" s="170"/>
      <c r="B155" s="170"/>
      <c r="C155" s="170"/>
      <c r="D155" s="170"/>
    </row>
    <row r="156" spans="1:4" ht="16.5" customHeight="1">
      <c r="A156" s="170"/>
      <c r="B156" s="170"/>
      <c r="C156" s="170"/>
      <c r="D156" s="170"/>
    </row>
    <row r="157" spans="1:4" ht="16.5" customHeight="1">
      <c r="A157" s="170"/>
      <c r="B157" s="170"/>
      <c r="C157" s="170"/>
      <c r="D157" s="170"/>
    </row>
    <row r="158" spans="1:4" ht="16.5" customHeight="1">
      <c r="A158" s="170"/>
      <c r="B158" s="170"/>
      <c r="C158" s="170"/>
      <c r="D158" s="170"/>
    </row>
    <row r="159" spans="1:4" ht="16.5" customHeight="1">
      <c r="A159" s="170"/>
      <c r="B159" s="170"/>
      <c r="C159" s="170"/>
      <c r="D159" s="170"/>
    </row>
    <row r="160" spans="1:4" ht="16.5" customHeight="1">
      <c r="A160" s="170"/>
      <c r="B160" s="170"/>
      <c r="C160" s="170"/>
      <c r="D160" s="170"/>
    </row>
    <row r="161" spans="1:4" ht="16.5" customHeight="1">
      <c r="A161" s="170"/>
      <c r="B161" s="170"/>
      <c r="C161" s="170"/>
      <c r="D161" s="170"/>
    </row>
    <row r="162" spans="1:4" ht="16.5" customHeight="1">
      <c r="A162" s="170"/>
      <c r="B162" s="170"/>
      <c r="C162" s="170"/>
      <c r="D162" s="170"/>
    </row>
    <row r="163" spans="1:4" ht="16.5" customHeight="1">
      <c r="A163" s="170"/>
      <c r="B163" s="170"/>
      <c r="C163" s="170"/>
      <c r="D163" s="170"/>
    </row>
    <row r="164" spans="1:4" ht="16.5" customHeight="1">
      <c r="A164" s="170"/>
      <c r="B164" s="170"/>
      <c r="C164" s="170"/>
      <c r="D164" s="170"/>
    </row>
    <row r="165" spans="1:4" ht="16.5" customHeight="1">
      <c r="A165" s="170"/>
      <c r="B165" s="170"/>
      <c r="C165" s="170"/>
      <c r="D165" s="170"/>
    </row>
    <row r="166" spans="1:4" ht="16.5" customHeight="1">
      <c r="A166" s="170"/>
      <c r="B166" s="170"/>
      <c r="C166" s="170"/>
      <c r="D166" s="170"/>
    </row>
    <row r="167" spans="1:4" ht="16.5" customHeight="1">
      <c r="A167" s="170"/>
      <c r="B167" s="170"/>
      <c r="C167" s="170"/>
      <c r="D167" s="170"/>
    </row>
    <row r="168" spans="1:4" ht="16.5" customHeight="1">
      <c r="A168" s="170"/>
      <c r="B168" s="170"/>
      <c r="C168" s="170"/>
      <c r="D168" s="170"/>
    </row>
    <row r="169" spans="1:4" ht="16.5" customHeight="1">
      <c r="A169" s="170"/>
      <c r="B169" s="170"/>
      <c r="C169" s="170"/>
      <c r="D169" s="170"/>
    </row>
    <row r="170" spans="1:4" ht="16.5" customHeight="1">
      <c r="A170" s="170"/>
      <c r="B170" s="170"/>
      <c r="C170" s="170"/>
      <c r="D170" s="170"/>
    </row>
    <row r="171" spans="1:4" ht="16.5" customHeight="1">
      <c r="A171" s="170"/>
      <c r="B171" s="170"/>
      <c r="C171" s="170"/>
      <c r="D171" s="170"/>
    </row>
    <row r="172" spans="1:4" ht="16.5" customHeight="1">
      <c r="A172" s="170"/>
      <c r="B172" s="170"/>
      <c r="C172" s="170"/>
      <c r="D172" s="170"/>
    </row>
    <row r="173" spans="1:4" ht="16.5" customHeight="1">
      <c r="A173" s="170"/>
      <c r="B173" s="170"/>
      <c r="C173" s="170"/>
      <c r="D173" s="170"/>
    </row>
    <row r="174" spans="1:4" ht="16.5" customHeight="1">
      <c r="A174" s="170"/>
      <c r="B174" s="170"/>
      <c r="C174" s="170"/>
      <c r="D174" s="170"/>
    </row>
    <row r="175" spans="1:4" ht="16.5" customHeight="1">
      <c r="A175" s="170"/>
      <c r="B175" s="170"/>
      <c r="C175" s="170"/>
      <c r="D175" s="170"/>
    </row>
    <row r="176" spans="1:4" ht="16.5" customHeight="1">
      <c r="A176" s="170"/>
      <c r="B176" s="170"/>
      <c r="C176" s="170"/>
      <c r="D176" s="170"/>
    </row>
    <row r="177" spans="1:4" ht="16.5" customHeight="1">
      <c r="A177" s="170"/>
      <c r="B177" s="170"/>
      <c r="C177" s="170"/>
      <c r="D177" s="170"/>
    </row>
    <row r="178" spans="1:4" ht="16.5" customHeight="1">
      <c r="A178" s="170"/>
      <c r="B178" s="170"/>
      <c r="C178" s="170"/>
      <c r="D178" s="170"/>
    </row>
    <row r="179" spans="1:4" ht="16.5" customHeight="1">
      <c r="A179" s="170"/>
      <c r="B179" s="170"/>
      <c r="C179" s="170"/>
      <c r="D179" s="170"/>
    </row>
    <row r="180" spans="1:4" ht="16.5" customHeight="1">
      <c r="A180" s="170"/>
      <c r="B180" s="170"/>
      <c r="C180" s="170"/>
      <c r="D180" s="170"/>
    </row>
    <row r="181" spans="1:4" ht="16.5" customHeight="1">
      <c r="A181" s="170"/>
      <c r="B181" s="170"/>
      <c r="C181" s="170"/>
      <c r="D181" s="170"/>
    </row>
    <row r="182" spans="1:4" ht="16.5" customHeight="1">
      <c r="A182" s="170"/>
      <c r="B182" s="170"/>
      <c r="C182" s="170"/>
      <c r="D182" s="170"/>
    </row>
    <row r="183" spans="1:4" ht="16.5" customHeight="1">
      <c r="A183" s="170"/>
      <c r="B183" s="170"/>
      <c r="C183" s="170"/>
      <c r="D183" s="170"/>
    </row>
    <row r="184" spans="1:4" ht="16.5" customHeight="1">
      <c r="A184" s="170"/>
      <c r="B184" s="170"/>
      <c r="C184" s="170"/>
      <c r="D184" s="170"/>
    </row>
    <row r="185" spans="1:4" ht="16.5" customHeight="1">
      <c r="A185" s="170"/>
      <c r="B185" s="170"/>
      <c r="C185" s="170"/>
      <c r="D185" s="170"/>
    </row>
    <row r="186" spans="1:4" ht="16.5" customHeight="1">
      <c r="A186" s="170"/>
      <c r="B186" s="170"/>
      <c r="C186" s="170"/>
      <c r="D186" s="170"/>
    </row>
    <row r="187" spans="1:4" ht="16.5" customHeight="1">
      <c r="A187" s="170"/>
      <c r="B187" s="170"/>
      <c r="C187" s="170"/>
      <c r="D187" s="170"/>
    </row>
    <row r="188" spans="1:4" ht="16.5" customHeight="1">
      <c r="A188" s="170"/>
      <c r="B188" s="170"/>
      <c r="C188" s="170"/>
      <c r="D188" s="170"/>
    </row>
    <row r="189" spans="1:4" ht="16.5" customHeight="1">
      <c r="A189" s="170"/>
      <c r="B189" s="170"/>
      <c r="C189" s="170"/>
      <c r="D189" s="170"/>
    </row>
    <row r="190" spans="1:4" ht="16.5" customHeight="1">
      <c r="A190" s="170"/>
      <c r="B190" s="170"/>
      <c r="C190" s="170"/>
      <c r="D190" s="170"/>
    </row>
    <row r="191" spans="1:4" ht="16.5" customHeight="1">
      <c r="A191" s="170"/>
      <c r="B191" s="170"/>
      <c r="C191" s="170"/>
      <c r="D191" s="170"/>
    </row>
    <row r="192" spans="1:4" ht="16.5" customHeight="1">
      <c r="A192" s="170"/>
      <c r="B192" s="170"/>
      <c r="C192" s="170"/>
      <c r="D192" s="170"/>
    </row>
    <row r="193" spans="1:4" ht="16.5" customHeight="1">
      <c r="A193" s="170"/>
      <c r="B193" s="170"/>
      <c r="C193" s="170"/>
      <c r="D193" s="170"/>
    </row>
    <row r="194" spans="1:4" ht="16.5" customHeight="1">
      <c r="A194" s="170"/>
      <c r="B194" s="170"/>
      <c r="C194" s="170"/>
      <c r="D194" s="170"/>
    </row>
    <row r="195" spans="1:4" ht="16.5" customHeight="1">
      <c r="A195" s="170"/>
      <c r="B195" s="170"/>
      <c r="C195" s="170"/>
      <c r="D195" s="170"/>
    </row>
    <row r="196" spans="1:4" ht="16.5" customHeight="1">
      <c r="A196" s="170"/>
      <c r="B196" s="170"/>
      <c r="C196" s="170"/>
      <c r="D196" s="170"/>
    </row>
    <row r="197" spans="1:4" ht="16.5" customHeight="1">
      <c r="A197" s="170"/>
      <c r="B197" s="170"/>
      <c r="C197" s="170"/>
      <c r="D197" s="170"/>
    </row>
    <row r="198" spans="1:4" ht="16.5" customHeight="1">
      <c r="A198" s="170"/>
      <c r="B198" s="170"/>
      <c r="C198" s="170"/>
      <c r="D198" s="170"/>
    </row>
    <row r="199" spans="1:4" ht="16.5" customHeight="1">
      <c r="A199" s="170"/>
      <c r="B199" s="170"/>
      <c r="C199" s="170"/>
      <c r="D199" s="170"/>
    </row>
    <row r="200" spans="1:4" ht="16.5" customHeight="1">
      <c r="A200" s="170"/>
      <c r="B200" s="170"/>
      <c r="C200" s="170"/>
      <c r="D200" s="170"/>
    </row>
    <row r="201" spans="1:4" ht="16.5" customHeight="1">
      <c r="A201" s="170"/>
      <c r="B201" s="170"/>
      <c r="C201" s="170"/>
      <c r="D201" s="170"/>
    </row>
    <row r="202" spans="1:4" ht="16.5" customHeight="1">
      <c r="A202" s="170"/>
      <c r="B202" s="170"/>
      <c r="C202" s="170"/>
      <c r="D202" s="170"/>
    </row>
    <row r="203" spans="1:4" ht="16.5" customHeight="1">
      <c r="A203" s="170"/>
      <c r="B203" s="170"/>
      <c r="C203" s="170"/>
      <c r="D203" s="170"/>
    </row>
    <row r="204" spans="1:4" ht="16.5" customHeight="1">
      <c r="A204" s="170"/>
      <c r="B204" s="170"/>
      <c r="C204" s="170"/>
      <c r="D204" s="170"/>
    </row>
    <row r="205" spans="1:4" ht="16.5" customHeight="1">
      <c r="A205" s="170"/>
      <c r="B205" s="170"/>
      <c r="C205" s="170"/>
      <c r="D205" s="170"/>
    </row>
    <row r="206" spans="1:4" ht="16.5" customHeight="1">
      <c r="A206" s="170"/>
      <c r="B206" s="170"/>
      <c r="C206" s="170"/>
      <c r="D206" s="170"/>
    </row>
    <row r="207" spans="1:4" ht="16.5" customHeight="1">
      <c r="A207" s="170"/>
      <c r="B207" s="170"/>
      <c r="C207" s="170"/>
      <c r="D207" s="170"/>
    </row>
    <row r="208" spans="1:4" ht="16.5" customHeight="1">
      <c r="A208" s="170"/>
      <c r="B208" s="170"/>
      <c r="C208" s="170"/>
      <c r="D208" s="170"/>
    </row>
    <row r="209" spans="1:4" ht="16.5" customHeight="1">
      <c r="A209" s="170"/>
      <c r="B209" s="170"/>
      <c r="C209" s="170"/>
      <c r="D209" s="170"/>
    </row>
    <row r="210" spans="1:4" ht="16.5" customHeight="1">
      <c r="A210" s="170"/>
      <c r="B210" s="170"/>
      <c r="C210" s="170"/>
      <c r="D210" s="170"/>
    </row>
    <row r="211" spans="1:4" ht="16.5" customHeight="1">
      <c r="A211" s="170"/>
      <c r="B211" s="170"/>
      <c r="C211" s="170"/>
      <c r="D211" s="170"/>
    </row>
    <row r="212" spans="1:4" ht="16.5" customHeight="1">
      <c r="A212" s="170"/>
      <c r="B212" s="170"/>
      <c r="C212" s="170"/>
      <c r="D212" s="170"/>
    </row>
    <row r="213" spans="1:4" ht="16.5" customHeight="1">
      <c r="A213" s="170"/>
      <c r="B213" s="170"/>
      <c r="C213" s="170"/>
      <c r="D213" s="170"/>
    </row>
    <row r="214" spans="1:4" ht="16.5" customHeight="1">
      <c r="A214" s="170"/>
      <c r="B214" s="170"/>
      <c r="C214" s="170"/>
      <c r="D214" s="170"/>
    </row>
    <row r="215" spans="1:4" ht="16.5" customHeight="1">
      <c r="A215" s="170"/>
      <c r="B215" s="170"/>
      <c r="C215" s="170"/>
      <c r="D215" s="170"/>
    </row>
    <row r="216" spans="1:4" ht="16.5" customHeight="1">
      <c r="A216" s="170"/>
      <c r="B216" s="170"/>
      <c r="C216" s="170"/>
      <c r="D216" s="170"/>
    </row>
    <row r="217" spans="1:4" ht="16.5" customHeight="1">
      <c r="A217" s="170"/>
      <c r="B217" s="170"/>
      <c r="C217" s="170"/>
      <c r="D217" s="170"/>
    </row>
    <row r="218" spans="1:4" ht="16.5" customHeight="1">
      <c r="A218" s="170"/>
      <c r="B218" s="170"/>
      <c r="C218" s="170"/>
      <c r="D218" s="170"/>
    </row>
    <row r="219" spans="1:4" ht="16.5" customHeight="1">
      <c r="A219" s="170"/>
      <c r="B219" s="170"/>
      <c r="C219" s="170"/>
      <c r="D219" s="170"/>
    </row>
    <row r="220" spans="1:4" ht="16.5" customHeight="1">
      <c r="A220" s="170"/>
      <c r="B220" s="170"/>
      <c r="C220" s="170"/>
      <c r="D220" s="170"/>
    </row>
    <row r="221" spans="1:4" ht="16.5" customHeight="1">
      <c r="A221" s="170"/>
      <c r="B221" s="170"/>
      <c r="C221" s="170"/>
      <c r="D221" s="170"/>
    </row>
    <row r="222" spans="1:4" ht="16.5" customHeight="1">
      <c r="A222" s="170"/>
      <c r="B222" s="170"/>
      <c r="C222" s="170"/>
      <c r="D222" s="170"/>
    </row>
    <row r="223" spans="1:4" ht="16.5" customHeight="1">
      <c r="A223" s="170"/>
      <c r="B223" s="170"/>
      <c r="C223" s="170"/>
      <c r="D223" s="170"/>
    </row>
    <row r="224" spans="1:4" ht="16.5" customHeight="1">
      <c r="A224" s="170"/>
      <c r="B224" s="170"/>
      <c r="C224" s="170"/>
      <c r="D224" s="170"/>
    </row>
    <row r="225" spans="1:4" ht="16.5" customHeight="1">
      <c r="A225" s="170"/>
      <c r="B225" s="170"/>
      <c r="C225" s="170"/>
      <c r="D225" s="170"/>
    </row>
    <row r="226" spans="1:4" ht="16.5" customHeight="1">
      <c r="A226" s="170"/>
      <c r="B226" s="170"/>
      <c r="C226" s="170"/>
      <c r="D226" s="170"/>
    </row>
    <row r="227" spans="1:4" ht="16.5" customHeight="1">
      <c r="A227" s="170"/>
      <c r="B227" s="170"/>
      <c r="C227" s="170"/>
      <c r="D227" s="170"/>
    </row>
    <row r="228" spans="1:4" ht="16.5" customHeight="1">
      <c r="A228" s="170"/>
      <c r="B228" s="170"/>
      <c r="C228" s="170"/>
      <c r="D228" s="170"/>
    </row>
    <row r="229" spans="1:4" ht="16.5" customHeight="1">
      <c r="A229" s="170"/>
      <c r="B229" s="170"/>
      <c r="C229" s="170"/>
      <c r="D229" s="170"/>
    </row>
    <row r="230" spans="1:4" ht="16.5" customHeight="1">
      <c r="A230" s="170"/>
      <c r="B230" s="170"/>
      <c r="C230" s="170"/>
      <c r="D230" s="170"/>
    </row>
    <row r="231" spans="1:4" ht="16.5" customHeight="1">
      <c r="A231" s="170"/>
      <c r="B231" s="170"/>
      <c r="C231" s="170"/>
      <c r="D231" s="170"/>
    </row>
    <row r="232" spans="1:4" ht="16.5" customHeight="1">
      <c r="A232" s="170"/>
      <c r="B232" s="170"/>
      <c r="C232" s="170"/>
      <c r="D232" s="170"/>
    </row>
    <row r="233" spans="1:4" ht="16.5" customHeight="1">
      <c r="A233" s="170"/>
      <c r="B233" s="170"/>
      <c r="C233" s="170"/>
      <c r="D233" s="170"/>
    </row>
    <row r="234" spans="1:4" ht="16.5" customHeight="1">
      <c r="A234" s="170"/>
      <c r="B234" s="170"/>
      <c r="C234" s="170"/>
      <c r="D234" s="170"/>
    </row>
    <row r="235" spans="1:4" ht="16.5" customHeight="1">
      <c r="A235" s="170"/>
      <c r="B235" s="170"/>
      <c r="C235" s="170"/>
      <c r="D235" s="170"/>
    </row>
    <row r="236" spans="1:4" ht="16.5" customHeight="1">
      <c r="A236" s="170"/>
      <c r="B236" s="170"/>
      <c r="C236" s="170"/>
      <c r="D236" s="170"/>
    </row>
    <row r="237" spans="1:4" ht="16.5" customHeight="1">
      <c r="A237" s="170"/>
      <c r="B237" s="170"/>
      <c r="C237" s="170"/>
      <c r="D237" s="170"/>
    </row>
    <row r="238" spans="1:4" ht="16.5" customHeight="1">
      <c r="A238" s="170"/>
      <c r="B238" s="170"/>
      <c r="C238" s="170"/>
      <c r="D238" s="170"/>
    </row>
    <row r="239" spans="1:4" ht="16.5" customHeight="1">
      <c r="A239" s="170"/>
      <c r="B239" s="170"/>
      <c r="C239" s="170"/>
      <c r="D239" s="170"/>
    </row>
    <row r="240" spans="1:4" ht="16.5" customHeight="1">
      <c r="A240" s="170"/>
      <c r="B240" s="170"/>
      <c r="C240" s="170"/>
      <c r="D240" s="170"/>
    </row>
    <row r="241" spans="1:4" ht="16.5" customHeight="1">
      <c r="A241" s="170"/>
      <c r="B241" s="170"/>
      <c r="C241" s="170"/>
      <c r="D241" s="170"/>
    </row>
    <row r="242" spans="1:4" ht="16.5" customHeight="1">
      <c r="A242" s="170"/>
      <c r="B242" s="170"/>
      <c r="C242" s="170"/>
      <c r="D242" s="170"/>
    </row>
    <row r="243" spans="1:4" ht="16.5" customHeight="1">
      <c r="A243" s="170"/>
      <c r="B243" s="170"/>
      <c r="C243" s="170"/>
      <c r="D243" s="170"/>
    </row>
    <row r="244" spans="1:4" ht="16.5" customHeight="1">
      <c r="A244" s="170"/>
      <c r="B244" s="170"/>
      <c r="C244" s="170"/>
      <c r="D244" s="170"/>
    </row>
    <row r="245" spans="1:4" ht="16.5" customHeight="1">
      <c r="A245" s="170"/>
      <c r="B245" s="170"/>
      <c r="C245" s="170"/>
      <c r="D245" s="170"/>
    </row>
    <row r="246" spans="1:4" ht="16.5" customHeight="1">
      <c r="A246" s="170"/>
      <c r="B246" s="170"/>
      <c r="C246" s="170"/>
      <c r="D246" s="170"/>
    </row>
    <row r="247" spans="1:4" ht="16.5" customHeight="1">
      <c r="A247" s="170"/>
      <c r="B247" s="170"/>
      <c r="C247" s="170"/>
      <c r="D247" s="170"/>
    </row>
    <row r="248" spans="1:4" ht="16.5" customHeight="1">
      <c r="A248" s="170"/>
      <c r="B248" s="170"/>
      <c r="C248" s="170"/>
      <c r="D248" s="170"/>
    </row>
    <row r="249" spans="1:4" ht="16.5" customHeight="1">
      <c r="A249" s="170"/>
      <c r="B249" s="170"/>
      <c r="C249" s="170"/>
      <c r="D249" s="170"/>
    </row>
    <row r="250" spans="1:4" ht="16.5" customHeight="1">
      <c r="A250" s="170"/>
      <c r="B250" s="170"/>
      <c r="C250" s="170"/>
      <c r="D250" s="170"/>
    </row>
    <row r="251" spans="1:4" ht="16.5" customHeight="1">
      <c r="A251" s="170"/>
      <c r="B251" s="170"/>
      <c r="C251" s="170"/>
      <c r="D251" s="170"/>
    </row>
    <row r="252" spans="1:4" ht="16.5" customHeight="1">
      <c r="A252" s="170"/>
      <c r="B252" s="170"/>
      <c r="C252" s="170"/>
      <c r="D252" s="170"/>
    </row>
    <row r="253" spans="1:4" ht="16.5" customHeight="1">
      <c r="A253" s="170"/>
      <c r="B253" s="170"/>
      <c r="C253" s="170"/>
      <c r="D253" s="170"/>
    </row>
    <row r="254" spans="1:4" ht="16.5" customHeight="1">
      <c r="A254" s="170"/>
      <c r="B254" s="170"/>
      <c r="C254" s="170"/>
      <c r="D254" s="170"/>
    </row>
    <row r="255" spans="1:4" ht="16.5" customHeight="1">
      <c r="A255" s="170"/>
      <c r="B255" s="170"/>
      <c r="C255" s="170"/>
      <c r="D255" s="170"/>
    </row>
    <row r="256" spans="1:4" ht="16.5" customHeight="1">
      <c r="A256" s="170"/>
      <c r="B256" s="170"/>
      <c r="C256" s="170"/>
      <c r="D256" s="170"/>
    </row>
    <row r="257" spans="1:4" ht="16.5" customHeight="1">
      <c r="A257" s="170"/>
      <c r="B257" s="170"/>
      <c r="C257" s="170"/>
      <c r="D257" s="170"/>
    </row>
    <row r="258" spans="1:4" ht="16.5" customHeight="1">
      <c r="A258" s="170"/>
      <c r="B258" s="170"/>
      <c r="C258" s="170"/>
      <c r="D258" s="170"/>
    </row>
    <row r="259" spans="1:4" ht="16.5" customHeight="1">
      <c r="A259" s="170"/>
      <c r="B259" s="170"/>
      <c r="C259" s="170"/>
      <c r="D259" s="170"/>
    </row>
    <row r="260" spans="1:4" ht="16.5" customHeight="1">
      <c r="A260" s="170"/>
      <c r="B260" s="170"/>
      <c r="C260" s="170"/>
      <c r="D260" s="170"/>
    </row>
    <row r="261" spans="1:4" ht="16.5" customHeight="1">
      <c r="A261" s="170"/>
      <c r="B261" s="170"/>
      <c r="C261" s="170"/>
      <c r="D261" s="170"/>
    </row>
    <row r="262" spans="1:4" ht="16.5" customHeight="1">
      <c r="A262" s="170"/>
      <c r="B262" s="170"/>
      <c r="C262" s="170"/>
      <c r="D262" s="170"/>
    </row>
    <row r="263" spans="1:4" ht="16.5" customHeight="1">
      <c r="A263" s="170"/>
      <c r="B263" s="170"/>
      <c r="C263" s="170"/>
      <c r="D263" s="170"/>
    </row>
    <row r="264" spans="1:4" ht="16.5" customHeight="1">
      <c r="A264" s="170"/>
      <c r="B264" s="170"/>
      <c r="C264" s="170"/>
      <c r="D264" s="170"/>
    </row>
    <row r="265" spans="1:4" ht="16.5" customHeight="1">
      <c r="A265" s="170"/>
      <c r="B265" s="170"/>
      <c r="C265" s="170"/>
      <c r="D265" s="170"/>
    </row>
    <row r="266" spans="1:4" ht="16.5" customHeight="1">
      <c r="A266" s="170"/>
      <c r="B266" s="170"/>
      <c r="C266" s="170"/>
      <c r="D266" s="170"/>
    </row>
    <row r="267" spans="1:4" ht="16.5" customHeight="1">
      <c r="A267" s="170"/>
      <c r="B267" s="170"/>
      <c r="C267" s="170"/>
      <c r="D267" s="170"/>
    </row>
    <row r="268" spans="1:4" ht="16.5" customHeight="1">
      <c r="A268" s="170"/>
      <c r="B268" s="170"/>
      <c r="C268" s="170"/>
      <c r="D268" s="170"/>
    </row>
    <row r="269" spans="1:4" ht="16.5" customHeight="1">
      <c r="A269" s="170"/>
      <c r="B269" s="170"/>
      <c r="C269" s="170"/>
      <c r="D269" s="170"/>
    </row>
    <row r="270" spans="1:4" ht="16.5" customHeight="1">
      <c r="A270" s="170"/>
      <c r="B270" s="170"/>
      <c r="C270" s="170"/>
      <c r="D270" s="170"/>
    </row>
    <row r="271" spans="1:4" ht="16.5" customHeight="1">
      <c r="A271" s="170"/>
      <c r="B271" s="170"/>
      <c r="C271" s="170"/>
      <c r="D271" s="170"/>
    </row>
    <row r="272" spans="1:4" ht="16.5" customHeight="1">
      <c r="A272" s="170"/>
      <c r="B272" s="170"/>
      <c r="C272" s="170"/>
      <c r="D272" s="170"/>
    </row>
    <row r="273" spans="1:4" ht="16.5" customHeight="1">
      <c r="A273" s="170"/>
      <c r="B273" s="170"/>
      <c r="C273" s="170"/>
      <c r="D273" s="170"/>
    </row>
    <row r="274" spans="1:4" ht="16.5" customHeight="1">
      <c r="A274" s="170"/>
      <c r="B274" s="170"/>
      <c r="C274" s="170"/>
      <c r="D274" s="170"/>
    </row>
    <row r="275" spans="1:4" ht="16.5" customHeight="1">
      <c r="A275" s="170"/>
      <c r="B275" s="170"/>
      <c r="C275" s="170"/>
      <c r="D275" s="170"/>
    </row>
    <row r="276" spans="1:4" ht="16.5" customHeight="1">
      <c r="A276" s="170"/>
      <c r="B276" s="170"/>
      <c r="C276" s="170"/>
      <c r="D276" s="170"/>
    </row>
    <row r="277" spans="1:4" ht="16.5" customHeight="1">
      <c r="A277" s="170"/>
      <c r="B277" s="170"/>
      <c r="C277" s="170"/>
      <c r="D277" s="170"/>
    </row>
    <row r="278" spans="1:4" ht="16.5" customHeight="1">
      <c r="A278" s="170"/>
      <c r="B278" s="170"/>
      <c r="C278" s="170"/>
      <c r="D278" s="170"/>
    </row>
    <row r="279" spans="1:4" ht="16.5" customHeight="1">
      <c r="A279" s="170"/>
      <c r="B279" s="170"/>
      <c r="C279" s="170"/>
      <c r="D279" s="170"/>
    </row>
    <row r="280" spans="1:4" ht="16.5" customHeight="1">
      <c r="A280" s="170"/>
      <c r="B280" s="170"/>
      <c r="C280" s="170"/>
      <c r="D280" s="170"/>
    </row>
    <row r="281" spans="1:4" ht="16.5" customHeight="1">
      <c r="A281" s="170"/>
      <c r="B281" s="170"/>
      <c r="C281" s="170"/>
      <c r="D281" s="170"/>
    </row>
    <row r="282" spans="1:4" ht="16.5" customHeight="1">
      <c r="A282" s="170"/>
      <c r="B282" s="170"/>
      <c r="C282" s="170"/>
      <c r="D282" s="170"/>
    </row>
    <row r="283" spans="1:4" ht="16.5" customHeight="1">
      <c r="A283" s="170"/>
      <c r="B283" s="170"/>
      <c r="C283" s="170"/>
      <c r="D283" s="170"/>
    </row>
    <row r="284" spans="1:4" ht="16.5" customHeight="1">
      <c r="A284" s="170"/>
      <c r="B284" s="170"/>
      <c r="C284" s="170"/>
      <c r="D284" s="170"/>
    </row>
    <row r="285" spans="1:4" ht="16.5" customHeight="1">
      <c r="A285" s="170"/>
      <c r="B285" s="170"/>
      <c r="C285" s="170"/>
      <c r="D285" s="170"/>
    </row>
    <row r="286" spans="1:4" ht="16.5" customHeight="1">
      <c r="A286" s="170"/>
      <c r="B286" s="170"/>
      <c r="C286" s="170"/>
      <c r="D286" s="170"/>
    </row>
    <row r="287" spans="1:4" ht="16.5" customHeight="1">
      <c r="A287" s="170"/>
      <c r="B287" s="170"/>
      <c r="C287" s="170"/>
      <c r="D287" s="170"/>
    </row>
    <row r="288" spans="1:4" ht="16.5" customHeight="1">
      <c r="A288" s="170"/>
      <c r="B288" s="170"/>
      <c r="C288" s="170"/>
      <c r="D288" s="170"/>
    </row>
    <row r="289" spans="1:4" ht="16.5" customHeight="1">
      <c r="A289" s="170"/>
      <c r="B289" s="170"/>
      <c r="C289" s="170"/>
      <c r="D289" s="170"/>
    </row>
    <row r="290" spans="1:4" ht="16.5" customHeight="1">
      <c r="A290" s="170"/>
      <c r="B290" s="170"/>
      <c r="C290" s="170"/>
      <c r="D290" s="170"/>
    </row>
    <row r="291" spans="1:4" ht="16.5" customHeight="1">
      <c r="A291" s="170"/>
      <c r="B291" s="170"/>
      <c r="C291" s="170"/>
      <c r="D291" s="170"/>
    </row>
    <row r="292" spans="1:4" ht="16.5" customHeight="1">
      <c r="A292" s="170"/>
      <c r="B292" s="170"/>
      <c r="C292" s="170"/>
      <c r="D292" s="170"/>
    </row>
    <row r="293" spans="1:4" ht="16.5" customHeight="1">
      <c r="A293" s="170"/>
      <c r="B293" s="170"/>
      <c r="C293" s="170"/>
      <c r="D293" s="170"/>
    </row>
    <row r="294" spans="1:4" ht="16.5" customHeight="1">
      <c r="A294" s="170"/>
      <c r="B294" s="170"/>
      <c r="C294" s="170"/>
      <c r="D294" s="170"/>
    </row>
    <row r="295" spans="1:4" ht="16.5" customHeight="1">
      <c r="A295" s="170"/>
      <c r="B295" s="170"/>
      <c r="C295" s="170"/>
      <c r="D295" s="170"/>
    </row>
    <row r="296" spans="1:4" ht="16.5" customHeight="1">
      <c r="A296" s="170"/>
      <c r="B296" s="170"/>
      <c r="C296" s="170"/>
      <c r="D296" s="170"/>
    </row>
    <row r="297" spans="1:4" ht="16.5" customHeight="1">
      <c r="A297" s="170"/>
      <c r="B297" s="170"/>
      <c r="C297" s="170"/>
      <c r="D297" s="170"/>
    </row>
    <row r="298" spans="1:4" ht="16.5" customHeight="1">
      <c r="A298" s="170"/>
      <c r="B298" s="170"/>
      <c r="C298" s="170"/>
      <c r="D298" s="170"/>
    </row>
    <row r="299" spans="1:4" ht="16.5" customHeight="1">
      <c r="A299" s="170"/>
      <c r="B299" s="170"/>
      <c r="C299" s="170"/>
      <c r="D299" s="170"/>
    </row>
    <row r="300" spans="1:4" ht="16.5" customHeight="1">
      <c r="A300" s="170"/>
      <c r="B300" s="170"/>
      <c r="C300" s="170"/>
      <c r="D300" s="170"/>
    </row>
    <row r="301" spans="1:4" ht="16.5" customHeight="1">
      <c r="A301" s="170"/>
      <c r="B301" s="170"/>
      <c r="C301" s="170"/>
    </row>
    <row r="302" spans="1:4" ht="16.5" customHeight="1">
      <c r="A302" s="170"/>
      <c r="B302" s="170"/>
      <c r="C302" s="170"/>
    </row>
    <row r="303" spans="1:4" ht="16.5" customHeight="1">
      <c r="A303" s="170"/>
      <c r="B303" s="170"/>
      <c r="C303" s="170"/>
    </row>
    <row r="304" spans="1:4" ht="16.5" customHeight="1">
      <c r="A304" s="170"/>
      <c r="B304" s="170"/>
      <c r="C304" s="170"/>
    </row>
    <row r="305" spans="1:3" ht="16.5" customHeight="1">
      <c r="A305" s="170"/>
      <c r="B305" s="170"/>
      <c r="C305" s="170"/>
    </row>
    <row r="306" spans="1:3" ht="16.5" customHeight="1">
      <c r="A306" s="170"/>
      <c r="B306" s="170"/>
      <c r="C306" s="170"/>
    </row>
    <row r="307" spans="1:3" ht="16.5" customHeight="1">
      <c r="A307" s="170"/>
      <c r="B307" s="170"/>
      <c r="C307" s="170"/>
    </row>
    <row r="308" spans="1:3" ht="16.5" customHeight="1">
      <c r="A308" s="170"/>
      <c r="B308" s="170"/>
      <c r="C308" s="170"/>
    </row>
    <row r="309" spans="1:3" ht="16.5" customHeight="1">
      <c r="A309" s="170"/>
      <c r="B309" s="170"/>
      <c r="C309" s="170"/>
    </row>
    <row r="310" spans="1:3" ht="16.5" customHeight="1">
      <c r="A310" s="170"/>
      <c r="B310" s="170"/>
      <c r="C310" s="170"/>
    </row>
    <row r="311" spans="1:3" ht="16.5" customHeight="1">
      <c r="A311" s="170"/>
      <c r="B311" s="170"/>
      <c r="C311" s="170"/>
    </row>
    <row r="312" spans="1:3" ht="16.5" customHeight="1">
      <c r="A312" s="170"/>
      <c r="B312" s="170"/>
      <c r="C312" s="170"/>
    </row>
    <row r="313" spans="1:3" ht="16.5" customHeight="1">
      <c r="A313" s="170"/>
      <c r="B313" s="170"/>
      <c r="C313" s="170"/>
    </row>
    <row r="314" spans="1:3" ht="16.5" customHeight="1">
      <c r="A314" s="170"/>
      <c r="B314" s="170"/>
      <c r="C314" s="170"/>
    </row>
    <row r="315" spans="1:3" ht="16.5" customHeight="1">
      <c r="A315" s="170"/>
      <c r="B315" s="170"/>
      <c r="C315" s="170"/>
    </row>
    <row r="316" spans="1:3" ht="16.5" customHeight="1">
      <c r="A316" s="170"/>
      <c r="B316" s="170"/>
      <c r="C316" s="170"/>
    </row>
    <row r="317" spans="1:3" ht="16.5" customHeight="1">
      <c r="A317" s="170"/>
      <c r="B317" s="170"/>
      <c r="C317" s="170"/>
    </row>
    <row r="318" spans="1:3" ht="16.5" customHeight="1">
      <c r="A318" s="170"/>
      <c r="B318" s="170"/>
      <c r="C318" s="170"/>
    </row>
    <row r="319" spans="1:3" ht="16.5" customHeight="1">
      <c r="A319" s="170"/>
      <c r="B319" s="170"/>
      <c r="C319" s="170"/>
    </row>
    <row r="320" spans="1:3" ht="16.5" customHeight="1">
      <c r="A320" s="170"/>
      <c r="B320" s="170"/>
      <c r="C320" s="170"/>
    </row>
    <row r="321" spans="1:3" ht="16.5" customHeight="1">
      <c r="A321" s="170"/>
      <c r="B321" s="170"/>
      <c r="C321" s="170"/>
    </row>
    <row r="322" spans="1:3" ht="16.5" customHeight="1">
      <c r="A322" s="170"/>
      <c r="B322" s="170"/>
      <c r="C322" s="170"/>
    </row>
    <row r="323" spans="1:3" ht="16.5" customHeight="1">
      <c r="A323" s="170"/>
      <c r="B323" s="170"/>
      <c r="C323" s="170"/>
    </row>
    <row r="324" spans="1:3" ht="16.5" customHeight="1">
      <c r="A324" s="170"/>
      <c r="B324" s="170"/>
      <c r="C324" s="170"/>
    </row>
    <row r="325" spans="1:3" ht="16.5" customHeight="1">
      <c r="A325" s="170"/>
      <c r="B325" s="170"/>
      <c r="C325" s="170"/>
    </row>
    <row r="326" spans="1:3" ht="16.5" customHeight="1">
      <c r="A326" s="170"/>
      <c r="B326" s="170"/>
      <c r="C326" s="170"/>
    </row>
    <row r="327" spans="1:3" ht="16.5" customHeight="1">
      <c r="A327" s="170"/>
      <c r="B327" s="170"/>
      <c r="C327" s="170"/>
    </row>
    <row r="328" spans="1:3" ht="16.5" customHeight="1">
      <c r="A328" s="170"/>
      <c r="B328" s="170"/>
      <c r="C328" s="170"/>
    </row>
    <row r="329" spans="1:3" ht="16.5" customHeight="1">
      <c r="A329" s="170"/>
      <c r="B329" s="170"/>
      <c r="C329" s="170"/>
    </row>
    <row r="330" spans="1:3" ht="16.5" customHeight="1">
      <c r="A330" s="170"/>
      <c r="B330" s="170"/>
      <c r="C330" s="170"/>
    </row>
    <row r="331" spans="1:3" ht="16.5" customHeight="1">
      <c r="A331" s="170"/>
      <c r="B331" s="170"/>
      <c r="C331" s="170"/>
    </row>
    <row r="332" spans="1:3" ht="16.5" customHeight="1">
      <c r="A332" s="170"/>
      <c r="B332" s="170"/>
      <c r="C332" s="170"/>
    </row>
    <row r="333" spans="1:3" ht="16.5" customHeight="1">
      <c r="A333" s="170"/>
      <c r="B333" s="170"/>
      <c r="C333" s="170"/>
    </row>
    <row r="334" spans="1:3" ht="16.5" customHeight="1">
      <c r="A334" s="170"/>
      <c r="B334" s="170"/>
      <c r="C334" s="170"/>
    </row>
    <row r="335" spans="1:3" ht="16.5" customHeight="1">
      <c r="A335" s="170"/>
      <c r="B335" s="170"/>
      <c r="C335" s="170"/>
    </row>
    <row r="336" spans="1:3" ht="16.5" customHeight="1">
      <c r="A336" s="170"/>
      <c r="B336" s="170"/>
      <c r="C336" s="170"/>
    </row>
    <row r="337" spans="1:3" ht="16.5" customHeight="1">
      <c r="A337" s="170"/>
      <c r="B337" s="170"/>
      <c r="C337" s="170"/>
    </row>
    <row r="338" spans="1:3" ht="16.5" customHeight="1">
      <c r="A338" s="170"/>
      <c r="B338" s="170"/>
      <c r="C338" s="170"/>
    </row>
    <row r="339" spans="1:3" ht="16.5" customHeight="1">
      <c r="A339" s="170"/>
      <c r="B339" s="170"/>
      <c r="C339" s="170"/>
    </row>
    <row r="340" spans="1:3" ht="16.5" customHeight="1">
      <c r="A340" s="170"/>
      <c r="B340" s="170"/>
      <c r="C340" s="170"/>
    </row>
    <row r="341" spans="1:3" ht="16.5" customHeight="1">
      <c r="A341" s="170"/>
      <c r="B341" s="170"/>
      <c r="C341" s="170"/>
    </row>
    <row r="342" spans="1:3" ht="16.5" customHeight="1">
      <c r="A342" s="170"/>
      <c r="B342" s="170"/>
      <c r="C342" s="170"/>
    </row>
    <row r="343" spans="1:3" ht="16.5" customHeight="1">
      <c r="A343" s="170"/>
      <c r="B343" s="170"/>
      <c r="C343" s="170"/>
    </row>
    <row r="344" spans="1:3" ht="16.5" customHeight="1">
      <c r="A344" s="170"/>
      <c r="B344" s="170"/>
      <c r="C344" s="170"/>
    </row>
    <row r="345" spans="1:3" ht="16.5" customHeight="1">
      <c r="A345" s="170"/>
      <c r="B345" s="170"/>
      <c r="C345" s="170"/>
    </row>
    <row r="346" spans="1:3" ht="16.5" customHeight="1">
      <c r="A346" s="170"/>
      <c r="B346" s="170"/>
      <c r="C346" s="170"/>
    </row>
    <row r="347" spans="1:3" ht="16.5" customHeight="1">
      <c r="A347" s="170"/>
      <c r="B347" s="170"/>
      <c r="C347" s="170"/>
    </row>
    <row r="348" spans="1:3" ht="16.5" customHeight="1">
      <c r="A348" s="170"/>
      <c r="B348" s="170"/>
      <c r="C348" s="170"/>
    </row>
    <row r="349" spans="1:3" ht="16.5" customHeight="1">
      <c r="A349" s="170"/>
      <c r="B349" s="170"/>
      <c r="C349" s="170"/>
    </row>
    <row r="350" spans="1:3" ht="16.5" customHeight="1">
      <c r="A350" s="170"/>
      <c r="B350" s="170"/>
      <c r="C350" s="170"/>
    </row>
    <row r="351" spans="1:3" ht="16.5" customHeight="1">
      <c r="A351" s="170"/>
      <c r="B351" s="170"/>
      <c r="C351" s="170"/>
    </row>
    <row r="352" spans="1:3" ht="16.5" customHeight="1">
      <c r="A352" s="170"/>
      <c r="B352" s="170"/>
      <c r="C352" s="170"/>
    </row>
    <row r="353" spans="1:3" ht="16.5" customHeight="1">
      <c r="A353" s="170"/>
      <c r="B353" s="170"/>
      <c r="C353" s="170"/>
    </row>
    <row r="354" spans="1:3" ht="16.5" customHeight="1">
      <c r="A354" s="170"/>
      <c r="B354" s="170"/>
      <c r="C354" s="170"/>
    </row>
    <row r="355" spans="1:3" ht="16.5" customHeight="1">
      <c r="A355" s="170"/>
      <c r="B355" s="170"/>
      <c r="C355" s="170"/>
    </row>
    <row r="356" spans="1:3" ht="16.5" customHeight="1">
      <c r="A356" s="170"/>
      <c r="B356" s="170"/>
      <c r="C356" s="170"/>
    </row>
    <row r="357" spans="1:3" ht="16.5" customHeight="1">
      <c r="A357" s="170"/>
      <c r="B357" s="170"/>
      <c r="C357" s="170"/>
    </row>
    <row r="358" spans="1:3" ht="16.5" customHeight="1">
      <c r="A358" s="170"/>
      <c r="B358" s="170"/>
      <c r="C358" s="170"/>
    </row>
    <row r="359" spans="1:3" ht="16.5" customHeight="1">
      <c r="A359" s="170"/>
      <c r="B359" s="170"/>
      <c r="C359" s="170"/>
    </row>
    <row r="360" spans="1:3" ht="16.5" customHeight="1">
      <c r="A360" s="170"/>
      <c r="B360" s="170"/>
      <c r="C360" s="170"/>
    </row>
    <row r="361" spans="1:3" ht="16.5" customHeight="1">
      <c r="A361" s="170"/>
      <c r="B361" s="170"/>
      <c r="C361" s="170"/>
    </row>
    <row r="362" spans="1:3" ht="16.5" customHeight="1">
      <c r="A362" s="170"/>
      <c r="B362" s="170"/>
      <c r="C362" s="170"/>
    </row>
    <row r="363" spans="1:3" ht="16.5" customHeight="1">
      <c r="A363" s="170"/>
      <c r="B363" s="170"/>
      <c r="C363" s="170"/>
    </row>
    <row r="364" spans="1:3" ht="16.5" customHeight="1">
      <c r="A364" s="170"/>
      <c r="B364" s="170"/>
      <c r="C364" s="170"/>
    </row>
    <row r="365" spans="1:3" ht="16.5" customHeight="1">
      <c r="A365" s="170"/>
      <c r="B365" s="170"/>
      <c r="C365" s="170"/>
    </row>
    <row r="366" spans="1:3" ht="16.5" customHeight="1">
      <c r="A366" s="170"/>
      <c r="B366" s="170"/>
      <c r="C366" s="170"/>
    </row>
    <row r="367" spans="1:3" ht="16.5" customHeight="1">
      <c r="A367" s="170"/>
      <c r="B367" s="170"/>
      <c r="C367" s="170"/>
    </row>
    <row r="368" spans="1:3" ht="16.5" customHeight="1">
      <c r="A368" s="170"/>
      <c r="B368" s="170"/>
      <c r="C368" s="170"/>
    </row>
    <row r="369" spans="1:3" ht="16.5" customHeight="1">
      <c r="A369" s="170"/>
      <c r="B369" s="170"/>
      <c r="C369" s="170"/>
    </row>
    <row r="370" spans="1:3" ht="16.5" customHeight="1">
      <c r="A370" s="170"/>
      <c r="B370" s="170"/>
      <c r="C370" s="170"/>
    </row>
    <row r="371" spans="1:3" ht="16.5" customHeight="1">
      <c r="A371" s="170"/>
      <c r="B371" s="170"/>
      <c r="C371" s="170"/>
    </row>
    <row r="372" spans="1:3" ht="16.5" customHeight="1">
      <c r="A372" s="170"/>
      <c r="B372" s="170"/>
      <c r="C372" s="170"/>
    </row>
    <row r="373" spans="1:3" ht="16.5" customHeight="1">
      <c r="A373" s="170"/>
      <c r="B373" s="170"/>
      <c r="C373" s="170"/>
    </row>
    <row r="374" spans="1:3" ht="16.5" customHeight="1">
      <c r="A374" s="170"/>
      <c r="B374" s="170"/>
      <c r="C374" s="170"/>
    </row>
    <row r="375" spans="1:3" ht="16.5" customHeight="1">
      <c r="A375" s="170"/>
      <c r="B375" s="170"/>
      <c r="C375" s="170"/>
    </row>
    <row r="376" spans="1:3" ht="16.5" customHeight="1">
      <c r="A376" s="170"/>
      <c r="B376" s="170"/>
      <c r="C376" s="170"/>
    </row>
    <row r="377" spans="1:3" ht="16.5" customHeight="1">
      <c r="A377" s="170"/>
      <c r="B377" s="170"/>
      <c r="C377" s="170"/>
    </row>
    <row r="378" spans="1:3" ht="16.5" customHeight="1">
      <c r="A378" s="170"/>
      <c r="B378" s="170"/>
      <c r="C378" s="170"/>
    </row>
    <row r="379" spans="1:3" ht="16.5" customHeight="1">
      <c r="A379" s="170"/>
      <c r="B379" s="170"/>
      <c r="C379" s="170"/>
    </row>
    <row r="380" spans="1:3" ht="16.5" customHeight="1">
      <c r="A380" s="170"/>
      <c r="B380" s="170"/>
      <c r="C380" s="170"/>
    </row>
    <row r="381" spans="1:3" ht="16.5" customHeight="1">
      <c r="A381" s="170"/>
      <c r="B381" s="170"/>
      <c r="C381" s="170"/>
    </row>
    <row r="382" spans="1:3" ht="16.5" customHeight="1">
      <c r="A382" s="170"/>
      <c r="B382" s="170"/>
      <c r="C382" s="170"/>
    </row>
    <row r="383" spans="1:3" ht="16.5" customHeight="1">
      <c r="A383" s="170"/>
      <c r="B383" s="170"/>
      <c r="C383" s="170"/>
    </row>
    <row r="384" spans="1:3" ht="16.5" customHeight="1">
      <c r="A384" s="170"/>
      <c r="B384" s="170"/>
      <c r="C384" s="170"/>
    </row>
    <row r="385" spans="1:3" ht="16.5" customHeight="1">
      <c r="A385" s="170"/>
      <c r="B385" s="170"/>
      <c r="C385" s="170"/>
    </row>
    <row r="386" spans="1:3" ht="16.5" customHeight="1">
      <c r="A386" s="170"/>
      <c r="B386" s="170"/>
      <c r="C386" s="170"/>
    </row>
    <row r="387" spans="1:3" ht="16.5" customHeight="1">
      <c r="A387" s="170"/>
      <c r="B387" s="170"/>
      <c r="C387" s="170"/>
    </row>
    <row r="388" spans="1:3" ht="16.5" customHeight="1">
      <c r="A388" s="170"/>
      <c r="B388" s="170"/>
      <c r="C388" s="170"/>
    </row>
    <row r="389" spans="1:3" ht="16.5" customHeight="1">
      <c r="A389" s="170"/>
      <c r="B389" s="170"/>
      <c r="C389" s="170"/>
    </row>
    <row r="390" spans="1:3" ht="16.5" customHeight="1">
      <c r="A390" s="170"/>
      <c r="B390" s="170"/>
      <c r="C390" s="170"/>
    </row>
    <row r="391" spans="1:3" ht="16.5" customHeight="1">
      <c r="A391" s="170"/>
      <c r="B391" s="170"/>
      <c r="C391" s="170"/>
    </row>
    <row r="392" spans="1:3" ht="16.5" customHeight="1">
      <c r="A392" s="170"/>
      <c r="B392" s="170"/>
      <c r="C392" s="170"/>
    </row>
    <row r="393" spans="1:3" ht="16.5" customHeight="1">
      <c r="A393" s="170"/>
      <c r="B393" s="170"/>
      <c r="C393" s="170"/>
    </row>
    <row r="394" spans="1:3" ht="16.5" customHeight="1">
      <c r="A394" s="170"/>
      <c r="B394" s="170"/>
      <c r="C394" s="170"/>
    </row>
    <row r="395" spans="1:3" ht="16.5" customHeight="1">
      <c r="A395" s="170"/>
      <c r="B395" s="170"/>
      <c r="C395" s="170"/>
    </row>
    <row r="396" spans="1:3" ht="16.5" customHeight="1">
      <c r="A396" s="170"/>
      <c r="B396" s="170"/>
      <c r="C396" s="170"/>
    </row>
    <row r="397" spans="1:3" ht="16.5" customHeight="1">
      <c r="A397" s="170"/>
      <c r="B397" s="170"/>
      <c r="C397" s="170"/>
    </row>
    <row r="398" spans="1:3" ht="16.5" customHeight="1">
      <c r="A398" s="170"/>
      <c r="B398" s="170"/>
      <c r="C398" s="170"/>
    </row>
    <row r="399" spans="1:3" ht="16.5" customHeight="1">
      <c r="A399" s="170"/>
      <c r="B399" s="170"/>
      <c r="C399" s="170"/>
    </row>
    <row r="400" spans="1:3" ht="16.5" customHeight="1">
      <c r="A400" s="170"/>
      <c r="B400" s="170"/>
      <c r="C400" s="170"/>
    </row>
    <row r="401" spans="1:3" ht="16.5" customHeight="1">
      <c r="A401" s="170"/>
      <c r="B401" s="170"/>
      <c r="C401" s="170"/>
    </row>
    <row r="402" spans="1:3" ht="16.5" customHeight="1">
      <c r="A402" s="170"/>
      <c r="B402" s="170"/>
      <c r="C402" s="170"/>
    </row>
    <row r="403" spans="1:3" ht="16.5" customHeight="1">
      <c r="A403" s="170"/>
      <c r="B403" s="170"/>
      <c r="C403" s="170"/>
    </row>
    <row r="404" spans="1:3" ht="16.5" customHeight="1">
      <c r="A404" s="170"/>
      <c r="B404" s="170"/>
      <c r="C404" s="170"/>
    </row>
    <row r="405" spans="1:3" ht="16.5" customHeight="1">
      <c r="A405" s="170"/>
      <c r="B405" s="170"/>
      <c r="C405" s="170"/>
    </row>
    <row r="406" spans="1:3" ht="16.5" customHeight="1">
      <c r="A406" s="170"/>
      <c r="B406" s="170"/>
      <c r="C406" s="170"/>
    </row>
    <row r="407" spans="1:3" ht="16.5" customHeight="1">
      <c r="A407" s="170"/>
      <c r="B407" s="170"/>
      <c r="C407" s="170"/>
    </row>
    <row r="408" spans="1:3" ht="16.5" customHeight="1">
      <c r="A408" s="170"/>
      <c r="B408" s="170"/>
      <c r="C408" s="170"/>
    </row>
    <row r="409" spans="1:3" ht="16.5" customHeight="1">
      <c r="A409" s="170"/>
      <c r="B409" s="170"/>
      <c r="C409" s="170"/>
    </row>
    <row r="410" spans="1:3" ht="16.5" customHeight="1">
      <c r="A410" s="170"/>
      <c r="B410" s="170"/>
      <c r="C410" s="170"/>
    </row>
    <row r="411" spans="1:3" ht="16.5" customHeight="1">
      <c r="A411" s="170"/>
      <c r="B411" s="170"/>
      <c r="C411" s="170"/>
    </row>
    <row r="412" spans="1:3" ht="16.5" customHeight="1">
      <c r="A412" s="170"/>
      <c r="B412" s="170"/>
      <c r="C412" s="170"/>
    </row>
    <row r="413" spans="1:3" ht="16.5" customHeight="1">
      <c r="A413" s="170"/>
      <c r="B413" s="170"/>
      <c r="C413" s="170"/>
    </row>
    <row r="414" spans="1:3" ht="16.5" customHeight="1">
      <c r="A414" s="170"/>
      <c r="B414" s="170"/>
      <c r="C414" s="170"/>
    </row>
    <row r="415" spans="1:3" ht="16.5" customHeight="1">
      <c r="A415" s="170"/>
      <c r="B415" s="170"/>
      <c r="C415" s="170"/>
    </row>
    <row r="416" spans="1:3" ht="16.5" customHeight="1">
      <c r="A416" s="170"/>
      <c r="B416" s="170"/>
      <c r="C416" s="170"/>
    </row>
    <row r="417" spans="1:3" ht="16.5" customHeight="1">
      <c r="A417" s="170"/>
      <c r="B417" s="170"/>
      <c r="C417" s="170"/>
    </row>
    <row r="418" spans="1:3" ht="16.5" customHeight="1">
      <c r="A418" s="170"/>
      <c r="B418" s="170"/>
      <c r="C418" s="170"/>
    </row>
    <row r="419" spans="1:3" ht="16.5" customHeight="1">
      <c r="A419" s="170"/>
      <c r="B419" s="170"/>
      <c r="C419" s="170"/>
    </row>
    <row r="420" spans="1:3" ht="16.5" customHeight="1">
      <c r="A420" s="170"/>
      <c r="B420" s="170"/>
      <c r="C420" s="170"/>
    </row>
    <row r="421" spans="1:3" ht="16.5" customHeight="1">
      <c r="A421" s="170"/>
      <c r="B421" s="170"/>
      <c r="C421" s="170"/>
    </row>
    <row r="422" spans="1:3" ht="16.5" customHeight="1">
      <c r="A422" s="170"/>
      <c r="B422" s="170"/>
      <c r="C422" s="170"/>
    </row>
    <row r="423" spans="1:3" ht="16.5" customHeight="1">
      <c r="A423" s="170"/>
      <c r="B423" s="170"/>
      <c r="C423" s="170"/>
    </row>
    <row r="424" spans="1:3" ht="16.5" customHeight="1">
      <c r="A424" s="170"/>
      <c r="B424" s="170"/>
      <c r="C424" s="170"/>
    </row>
    <row r="425" spans="1:3" ht="16.5" customHeight="1">
      <c r="A425" s="170"/>
      <c r="B425" s="170"/>
      <c r="C425" s="170"/>
    </row>
    <row r="426" spans="1:3" ht="16.5" customHeight="1">
      <c r="A426" s="170"/>
      <c r="B426" s="170"/>
      <c r="C426" s="170"/>
    </row>
    <row r="427" spans="1:3" ht="16.5" customHeight="1">
      <c r="A427" s="170"/>
      <c r="B427" s="170"/>
      <c r="C427" s="170"/>
    </row>
    <row r="428" spans="1:3" ht="16.5" customHeight="1">
      <c r="A428" s="170"/>
      <c r="B428" s="170"/>
      <c r="C428" s="170"/>
    </row>
    <row r="429" spans="1:3" ht="16.5" customHeight="1">
      <c r="A429" s="170"/>
      <c r="B429" s="170"/>
      <c r="C429" s="170"/>
    </row>
    <row r="430" spans="1:3" ht="16.5" customHeight="1">
      <c r="A430" s="170"/>
      <c r="B430" s="170"/>
      <c r="C430" s="170"/>
    </row>
    <row r="431" spans="1:3" ht="16.5" customHeight="1">
      <c r="A431" s="170"/>
      <c r="B431" s="170"/>
      <c r="C431" s="170"/>
    </row>
    <row r="432" spans="1:3" ht="16.5" customHeight="1">
      <c r="A432" s="170"/>
      <c r="B432" s="170"/>
      <c r="C432" s="170"/>
    </row>
    <row r="433" spans="1:3" ht="16.5" customHeight="1">
      <c r="A433" s="170"/>
      <c r="B433" s="170"/>
      <c r="C433" s="170"/>
    </row>
    <row r="434" spans="1:3" ht="16.5" customHeight="1">
      <c r="A434" s="170"/>
      <c r="B434" s="170"/>
      <c r="C434" s="170"/>
    </row>
    <row r="435" spans="1:3" ht="16.5" customHeight="1">
      <c r="A435" s="170"/>
      <c r="B435" s="170"/>
      <c r="C435" s="170"/>
    </row>
    <row r="436" spans="1:3" ht="16.5" customHeight="1">
      <c r="A436" s="170"/>
      <c r="B436" s="170"/>
      <c r="C436" s="170"/>
    </row>
    <row r="437" spans="1:3" ht="16.5" customHeight="1">
      <c r="A437" s="170"/>
      <c r="B437" s="170"/>
      <c r="C437" s="170"/>
    </row>
    <row r="438" spans="1:3" ht="16.5" customHeight="1">
      <c r="A438" s="170"/>
      <c r="B438" s="170"/>
      <c r="C438" s="170"/>
    </row>
    <row r="439" spans="1:3" ht="16.5" customHeight="1">
      <c r="A439" s="170"/>
      <c r="B439" s="170"/>
      <c r="C439" s="170"/>
    </row>
    <row r="440" spans="1:3" ht="16.5" customHeight="1">
      <c r="A440" s="170"/>
      <c r="B440" s="170"/>
      <c r="C440" s="170"/>
    </row>
    <row r="441" spans="1:3" ht="16.5" customHeight="1">
      <c r="A441" s="170"/>
      <c r="B441" s="170"/>
      <c r="C441" s="170"/>
    </row>
    <row r="442" spans="1:3" ht="16.5" customHeight="1">
      <c r="A442" s="170"/>
      <c r="B442" s="170"/>
      <c r="C442" s="170"/>
    </row>
    <row r="443" spans="1:3" ht="16.5" customHeight="1">
      <c r="A443" s="170"/>
      <c r="B443" s="170"/>
      <c r="C443" s="170"/>
    </row>
    <row r="444" spans="1:3" ht="16.5" customHeight="1">
      <c r="A444" s="170"/>
      <c r="B444" s="170"/>
      <c r="C444" s="170"/>
    </row>
    <row r="445" spans="1:3" ht="16.5" customHeight="1">
      <c r="A445" s="170"/>
      <c r="B445" s="170"/>
      <c r="C445" s="170"/>
    </row>
    <row r="446" spans="1:3" ht="16.5" customHeight="1">
      <c r="A446" s="170"/>
      <c r="B446" s="170"/>
      <c r="C446" s="170"/>
    </row>
    <row r="447" spans="1:3" ht="16.5" customHeight="1">
      <c r="A447" s="170"/>
      <c r="B447" s="170"/>
      <c r="C447" s="170"/>
    </row>
    <row r="448" spans="1:3" ht="16.5" customHeight="1">
      <c r="A448" s="170"/>
      <c r="B448" s="170"/>
      <c r="C448" s="170"/>
    </row>
    <row r="449" spans="1:3" ht="16.5" customHeight="1">
      <c r="A449" s="170"/>
      <c r="B449" s="170"/>
      <c r="C449" s="170"/>
    </row>
    <row r="450" spans="1:3" ht="16.5" customHeight="1">
      <c r="A450" s="170"/>
      <c r="B450" s="170"/>
      <c r="C450" s="170"/>
    </row>
    <row r="451" spans="1:3" ht="16.5" customHeight="1">
      <c r="A451" s="170"/>
      <c r="B451" s="170"/>
      <c r="C451" s="170"/>
    </row>
    <row r="452" spans="1:3" ht="16.5" customHeight="1">
      <c r="A452" s="170"/>
      <c r="B452" s="170"/>
      <c r="C452" s="170"/>
    </row>
    <row r="453" spans="1:3" ht="16.5" customHeight="1">
      <c r="A453" s="170"/>
      <c r="B453" s="170"/>
      <c r="C453" s="170"/>
    </row>
    <row r="454" spans="1:3" ht="16.5" customHeight="1">
      <c r="A454" s="170"/>
      <c r="B454" s="170"/>
      <c r="C454" s="170"/>
    </row>
    <row r="455" spans="1:3" ht="16.5" customHeight="1">
      <c r="A455" s="170"/>
      <c r="B455" s="170"/>
      <c r="C455" s="170"/>
    </row>
    <row r="456" spans="1:3" ht="16.5" customHeight="1">
      <c r="A456" s="170"/>
      <c r="B456" s="170"/>
      <c r="C456" s="170"/>
    </row>
    <row r="457" spans="1:3" ht="16.5" customHeight="1">
      <c r="A457" s="170"/>
      <c r="B457" s="170"/>
      <c r="C457" s="170"/>
    </row>
    <row r="458" spans="1:3" ht="16.5" customHeight="1">
      <c r="A458" s="170"/>
      <c r="B458" s="170"/>
      <c r="C458" s="170"/>
    </row>
    <row r="459" spans="1:3" ht="16.5" customHeight="1">
      <c r="A459" s="170"/>
      <c r="B459" s="170"/>
      <c r="C459" s="170"/>
    </row>
    <row r="460" spans="1:3" ht="16.5" customHeight="1">
      <c r="A460" s="170"/>
      <c r="B460" s="170"/>
      <c r="C460" s="170"/>
    </row>
    <row r="461" spans="1:3" ht="16.5" customHeight="1">
      <c r="A461" s="170"/>
      <c r="B461" s="170"/>
      <c r="C461" s="170"/>
    </row>
    <row r="462" spans="1:3" ht="16.5" customHeight="1">
      <c r="A462" s="170"/>
      <c r="B462" s="170"/>
      <c r="C462" s="170"/>
    </row>
    <row r="463" spans="1:3" ht="16.5" customHeight="1">
      <c r="A463" s="170"/>
      <c r="B463" s="170"/>
      <c r="C463" s="170"/>
    </row>
    <row r="464" spans="1:3" ht="16.5" customHeight="1">
      <c r="A464" s="170"/>
      <c r="B464" s="170"/>
      <c r="C464" s="170"/>
    </row>
    <row r="465" spans="1:3" ht="16.5" customHeight="1">
      <c r="A465" s="170"/>
      <c r="B465" s="170"/>
      <c r="C465" s="170"/>
    </row>
    <row r="466" spans="1:3" ht="16.5" customHeight="1">
      <c r="A466" s="170"/>
      <c r="B466" s="170"/>
      <c r="C466" s="170"/>
    </row>
    <row r="467" spans="1:3" ht="16.5" customHeight="1">
      <c r="A467" s="170"/>
      <c r="B467" s="170"/>
      <c r="C467" s="170"/>
    </row>
    <row r="468" spans="1:3" ht="16.5" customHeight="1">
      <c r="A468" s="170"/>
      <c r="B468" s="170"/>
      <c r="C468" s="170"/>
    </row>
    <row r="469" spans="1:3" ht="16.5" customHeight="1">
      <c r="A469" s="170"/>
      <c r="B469" s="170"/>
      <c r="C469" s="170"/>
    </row>
    <row r="470" spans="1:3" ht="16.5" customHeight="1">
      <c r="A470" s="170"/>
      <c r="B470" s="170"/>
      <c r="C470" s="170"/>
    </row>
    <row r="471" spans="1:3" ht="16.5" customHeight="1">
      <c r="A471" s="170"/>
      <c r="B471" s="170"/>
      <c r="C471" s="170"/>
    </row>
    <row r="472" spans="1:3" ht="16.5" customHeight="1">
      <c r="A472" s="170"/>
      <c r="B472" s="170"/>
      <c r="C472" s="170"/>
    </row>
    <row r="473" spans="1:3" ht="16.5" customHeight="1">
      <c r="A473" s="170"/>
      <c r="B473" s="170"/>
      <c r="C473" s="170"/>
    </row>
    <row r="474" spans="1:3" ht="16.5" customHeight="1">
      <c r="A474" s="170"/>
      <c r="B474" s="170"/>
      <c r="C474" s="170"/>
    </row>
    <row r="475" spans="1:3" ht="16.5" customHeight="1">
      <c r="A475" s="170"/>
      <c r="B475" s="170"/>
      <c r="C475" s="170"/>
    </row>
    <row r="476" spans="1:3" ht="16.5" customHeight="1">
      <c r="A476" s="170"/>
      <c r="B476" s="170"/>
      <c r="C476" s="170"/>
    </row>
    <row r="477" spans="1:3" ht="16.5" customHeight="1">
      <c r="A477" s="170"/>
      <c r="B477" s="170"/>
      <c r="C477" s="170"/>
    </row>
    <row r="478" spans="1:3" ht="16.5" customHeight="1">
      <c r="A478" s="170"/>
      <c r="B478" s="170"/>
      <c r="C478" s="170"/>
    </row>
    <row r="479" spans="1:3" ht="16.5" customHeight="1">
      <c r="A479" s="170"/>
      <c r="B479" s="170"/>
      <c r="C479" s="170"/>
    </row>
    <row r="480" spans="1:3" ht="16.5" customHeight="1">
      <c r="A480" s="170"/>
      <c r="B480" s="170"/>
      <c r="C480" s="170"/>
    </row>
    <row r="481" spans="1:3" ht="16.5" customHeight="1">
      <c r="A481" s="170"/>
      <c r="B481" s="170"/>
      <c r="C481" s="170"/>
    </row>
    <row r="482" spans="1:3" ht="16.5" customHeight="1">
      <c r="A482" s="170"/>
      <c r="B482" s="170"/>
      <c r="C482" s="170"/>
    </row>
    <row r="483" spans="1:3" ht="16.5" customHeight="1">
      <c r="A483" s="170"/>
      <c r="B483" s="170"/>
      <c r="C483" s="170"/>
    </row>
    <row r="484" spans="1:3" ht="16.5" customHeight="1">
      <c r="A484" s="170"/>
      <c r="B484" s="170"/>
      <c r="C484" s="170"/>
    </row>
    <row r="485" spans="1:3" ht="16.5" customHeight="1">
      <c r="A485" s="170"/>
      <c r="B485" s="170"/>
      <c r="C485" s="170"/>
    </row>
    <row r="486" spans="1:3" ht="16.5" customHeight="1">
      <c r="A486" s="170"/>
      <c r="B486" s="170"/>
      <c r="C486" s="170"/>
    </row>
    <row r="487" spans="1:3" ht="16.5" customHeight="1">
      <c r="A487" s="170"/>
      <c r="B487" s="170"/>
      <c r="C487" s="170"/>
    </row>
    <row r="488" spans="1:3" ht="16.5" customHeight="1">
      <c r="A488" s="170"/>
      <c r="B488" s="170"/>
      <c r="C488" s="170"/>
    </row>
    <row r="489" spans="1:3" ht="16.5" customHeight="1">
      <c r="A489" s="170"/>
      <c r="B489" s="170"/>
      <c r="C489" s="170"/>
    </row>
    <row r="490" spans="1:3" ht="16.5" customHeight="1">
      <c r="A490" s="170"/>
      <c r="B490" s="170"/>
      <c r="C490" s="170"/>
    </row>
    <row r="491" spans="1:3" ht="16.5" customHeight="1">
      <c r="A491" s="170"/>
      <c r="B491" s="170"/>
      <c r="C491" s="170"/>
    </row>
    <row r="492" spans="1:3" ht="16.5" customHeight="1">
      <c r="A492" s="170"/>
      <c r="B492" s="170"/>
      <c r="C492" s="170"/>
    </row>
    <row r="493" spans="1:3" ht="16.5" customHeight="1">
      <c r="A493" s="170"/>
      <c r="B493" s="170"/>
      <c r="C493" s="170"/>
    </row>
    <row r="494" spans="1:3" ht="16.5" customHeight="1">
      <c r="A494" s="170"/>
      <c r="B494" s="170"/>
      <c r="C494" s="170"/>
    </row>
    <row r="495" spans="1:3" ht="16.5" customHeight="1">
      <c r="A495" s="170"/>
      <c r="B495" s="170"/>
      <c r="C495" s="170"/>
    </row>
    <row r="496" spans="1:3" ht="16.5" customHeight="1">
      <c r="A496" s="170"/>
      <c r="B496" s="170"/>
      <c r="C496" s="170"/>
    </row>
    <row r="497" spans="1:3" ht="16.5" customHeight="1">
      <c r="A497" s="170"/>
      <c r="B497" s="170"/>
      <c r="C497" s="170"/>
    </row>
    <row r="498" spans="1:3" ht="16.5" customHeight="1">
      <c r="A498" s="170"/>
      <c r="B498" s="170"/>
      <c r="C498" s="170"/>
    </row>
    <row r="499" spans="1:3" ht="16.5" customHeight="1">
      <c r="A499" s="170"/>
      <c r="B499" s="170"/>
      <c r="C499" s="170"/>
    </row>
    <row r="500" spans="1:3" ht="16.5" customHeight="1">
      <c r="A500" s="170"/>
      <c r="B500" s="170"/>
      <c r="C500" s="170"/>
    </row>
    <row r="501" spans="1:3" ht="16.5" customHeight="1">
      <c r="A501" s="170"/>
      <c r="B501" s="170"/>
      <c r="C501" s="170"/>
    </row>
    <row r="502" spans="1:3" ht="16.5" customHeight="1">
      <c r="A502" s="170"/>
      <c r="B502" s="170"/>
      <c r="C502" s="170"/>
    </row>
    <row r="503" spans="1:3" ht="16.5" customHeight="1">
      <c r="A503" s="170"/>
      <c r="B503" s="170"/>
      <c r="C503" s="170"/>
    </row>
    <row r="504" spans="1:3" ht="16.5" customHeight="1">
      <c r="A504" s="170"/>
      <c r="B504" s="170"/>
      <c r="C504" s="170"/>
    </row>
    <row r="505" spans="1:3" ht="16.5" customHeight="1">
      <c r="A505" s="170"/>
      <c r="B505" s="170"/>
      <c r="C505" s="170"/>
    </row>
    <row r="506" spans="1:3" ht="16.5" customHeight="1">
      <c r="A506" s="170"/>
      <c r="B506" s="170"/>
      <c r="C506" s="170"/>
    </row>
    <row r="507" spans="1:3" ht="16.5" customHeight="1">
      <c r="A507" s="170"/>
      <c r="B507" s="170"/>
      <c r="C507" s="170"/>
    </row>
    <row r="508" spans="1:3" ht="16.5" customHeight="1">
      <c r="A508" s="170"/>
      <c r="B508" s="170"/>
      <c r="C508" s="170"/>
    </row>
    <row r="509" spans="1:3" ht="16.5" customHeight="1">
      <c r="A509" s="170"/>
      <c r="B509" s="170"/>
      <c r="C509" s="170"/>
    </row>
    <row r="510" spans="1:3" ht="16.5" customHeight="1">
      <c r="A510" s="170"/>
      <c r="B510" s="170"/>
      <c r="C510" s="170"/>
    </row>
    <row r="511" spans="1:3" ht="16.5" customHeight="1">
      <c r="A511" s="170"/>
      <c r="B511" s="170"/>
      <c r="C511" s="170"/>
    </row>
    <row r="512" spans="1:3" ht="16.5" customHeight="1">
      <c r="A512" s="170"/>
      <c r="B512" s="170"/>
      <c r="C512" s="170"/>
    </row>
    <row r="513" spans="1:3" ht="16.5" customHeight="1">
      <c r="A513" s="170"/>
      <c r="B513" s="170"/>
      <c r="C513" s="170"/>
    </row>
    <row r="514" spans="1:3" ht="16.5" customHeight="1">
      <c r="A514" s="170"/>
      <c r="B514" s="170"/>
      <c r="C514" s="170"/>
    </row>
    <row r="515" spans="1:3" ht="16.5" customHeight="1">
      <c r="A515" s="170"/>
      <c r="B515" s="170"/>
      <c r="C515" s="170"/>
    </row>
    <row r="516" spans="1:3" ht="16.5" customHeight="1">
      <c r="A516" s="170"/>
      <c r="B516" s="170"/>
      <c r="C516" s="170"/>
    </row>
    <row r="517" spans="1:3" ht="16.5" customHeight="1">
      <c r="A517" s="170"/>
      <c r="B517" s="170"/>
      <c r="C517" s="170"/>
    </row>
    <row r="518" spans="1:3" ht="16.5" customHeight="1">
      <c r="A518" s="170"/>
      <c r="B518" s="170"/>
      <c r="C518" s="170"/>
    </row>
    <row r="519" spans="1:3" ht="16.5" customHeight="1">
      <c r="A519" s="170"/>
      <c r="B519" s="170"/>
      <c r="C519" s="170"/>
    </row>
    <row r="520" spans="1:3" ht="16.5" customHeight="1">
      <c r="A520" s="170"/>
      <c r="B520" s="170"/>
      <c r="C520" s="170"/>
    </row>
    <row r="521" spans="1:3" ht="16.5" customHeight="1">
      <c r="A521" s="170"/>
      <c r="B521" s="170"/>
      <c r="C521" s="170"/>
    </row>
    <row r="522" spans="1:3" ht="16.5" customHeight="1">
      <c r="A522" s="170"/>
      <c r="B522" s="170"/>
      <c r="C522" s="170"/>
    </row>
    <row r="523" spans="1:3" ht="16.5" customHeight="1">
      <c r="A523" s="170"/>
      <c r="B523" s="170"/>
      <c r="C523" s="170"/>
    </row>
    <row r="524" spans="1:3" ht="16.5" customHeight="1">
      <c r="A524" s="170"/>
      <c r="B524" s="170"/>
      <c r="C524" s="170"/>
    </row>
    <row r="525" spans="1:3" ht="16.5" customHeight="1">
      <c r="A525" s="170"/>
      <c r="B525" s="170"/>
      <c r="C525" s="170"/>
    </row>
    <row r="526" spans="1:3" ht="16.5" customHeight="1">
      <c r="A526" s="170"/>
      <c r="B526" s="170"/>
      <c r="C526" s="170"/>
    </row>
    <row r="527" spans="1:3" ht="16.5" customHeight="1">
      <c r="A527" s="170"/>
      <c r="B527" s="170"/>
      <c r="C527" s="170"/>
    </row>
    <row r="528" spans="1:3" ht="16.5" customHeight="1">
      <c r="A528" s="170"/>
      <c r="B528" s="170"/>
      <c r="C528" s="170"/>
    </row>
    <row r="529" spans="1:3" ht="16.5" customHeight="1">
      <c r="A529" s="170"/>
      <c r="B529" s="170"/>
      <c r="C529" s="170"/>
    </row>
    <row r="530" spans="1:3" ht="16.5" customHeight="1">
      <c r="A530" s="170"/>
      <c r="B530" s="170"/>
      <c r="C530" s="170"/>
    </row>
    <row r="531" spans="1:3" ht="16.5" customHeight="1">
      <c r="A531" s="170"/>
      <c r="B531" s="170"/>
      <c r="C531" s="170"/>
    </row>
    <row r="532" spans="1:3" ht="16.5" customHeight="1">
      <c r="A532" s="170"/>
      <c r="B532" s="170"/>
      <c r="C532" s="170"/>
    </row>
    <row r="533" spans="1:3" ht="16.5" customHeight="1">
      <c r="A533" s="170"/>
      <c r="B533" s="170"/>
      <c r="C533" s="170"/>
    </row>
    <row r="534" spans="1:3" ht="16.5" customHeight="1">
      <c r="A534" s="170"/>
      <c r="B534" s="170"/>
      <c r="C534" s="170"/>
    </row>
    <row r="535" spans="1:3" ht="16.5" customHeight="1">
      <c r="A535" s="170"/>
      <c r="B535" s="170"/>
      <c r="C535" s="170"/>
    </row>
    <row r="536" spans="1:3" ht="16.5" customHeight="1">
      <c r="A536" s="170"/>
      <c r="B536" s="170"/>
      <c r="C536" s="170"/>
    </row>
    <row r="537" spans="1:3" ht="16.5" customHeight="1">
      <c r="A537" s="170"/>
      <c r="B537" s="170"/>
      <c r="C537" s="170"/>
    </row>
    <row r="538" spans="1:3" ht="16.5" customHeight="1">
      <c r="A538" s="170"/>
      <c r="B538" s="170"/>
      <c r="C538" s="170"/>
    </row>
    <row r="539" spans="1:3" ht="16.5" customHeight="1">
      <c r="A539" s="170"/>
      <c r="B539" s="170"/>
      <c r="C539" s="170"/>
    </row>
    <row r="540" spans="1:3" ht="16.5" customHeight="1">
      <c r="A540" s="170"/>
      <c r="B540" s="170"/>
      <c r="C540" s="170"/>
    </row>
    <row r="541" spans="1:3" ht="16.5" customHeight="1">
      <c r="A541" s="170"/>
      <c r="B541" s="170"/>
      <c r="C541" s="170"/>
    </row>
    <row r="542" spans="1:3" ht="16.5" customHeight="1">
      <c r="A542" s="170"/>
      <c r="B542" s="170"/>
      <c r="C542" s="170"/>
    </row>
    <row r="543" spans="1:3" ht="16.5" customHeight="1">
      <c r="A543" s="170"/>
      <c r="B543" s="170"/>
      <c r="C543" s="170"/>
    </row>
    <row r="544" spans="1:3" ht="16.5" customHeight="1">
      <c r="A544" s="170"/>
      <c r="B544" s="170"/>
      <c r="C544" s="170"/>
    </row>
    <row r="545" spans="1:3" ht="16.5" customHeight="1">
      <c r="A545" s="170"/>
      <c r="B545" s="170"/>
      <c r="C545" s="170"/>
    </row>
    <row r="546" spans="1:3" ht="16.5" customHeight="1">
      <c r="A546" s="170"/>
      <c r="B546" s="170"/>
      <c r="C546" s="170"/>
    </row>
    <row r="547" spans="1:3" ht="16.5" customHeight="1">
      <c r="A547" s="170"/>
      <c r="B547" s="170"/>
      <c r="C547" s="170"/>
    </row>
    <row r="548" spans="1:3" ht="16.5" customHeight="1">
      <c r="A548" s="170"/>
      <c r="B548" s="170"/>
      <c r="C548" s="170"/>
    </row>
    <row r="549" spans="1:3" ht="16.5" customHeight="1">
      <c r="A549" s="170"/>
      <c r="B549" s="170"/>
      <c r="C549" s="170"/>
    </row>
    <row r="550" spans="1:3" ht="16.5" customHeight="1">
      <c r="A550" s="170"/>
      <c r="B550" s="170"/>
      <c r="C550" s="170"/>
    </row>
    <row r="551" spans="1:3" ht="16.5" customHeight="1">
      <c r="A551" s="170"/>
      <c r="B551" s="170"/>
      <c r="C551" s="170"/>
    </row>
    <row r="552" spans="1:3" ht="16.5" customHeight="1">
      <c r="A552" s="170"/>
      <c r="B552" s="170"/>
      <c r="C552" s="170"/>
    </row>
    <row r="553" spans="1:3" ht="16.5" customHeight="1">
      <c r="A553" s="170"/>
      <c r="B553" s="170"/>
      <c r="C553" s="170"/>
    </row>
    <row r="554" spans="1:3" ht="16.5" customHeight="1">
      <c r="A554" s="170"/>
      <c r="B554" s="170"/>
      <c r="C554" s="170"/>
    </row>
    <row r="555" spans="1:3" ht="16.5" customHeight="1">
      <c r="A555" s="170"/>
      <c r="B555" s="170"/>
      <c r="C555" s="170"/>
    </row>
    <row r="556" spans="1:3" ht="16.5" customHeight="1">
      <c r="A556" s="170"/>
      <c r="B556" s="170"/>
      <c r="C556" s="170"/>
    </row>
    <row r="557" spans="1:3" ht="16.5" customHeight="1">
      <c r="A557" s="170"/>
      <c r="B557" s="170"/>
      <c r="C557" s="170"/>
    </row>
    <row r="558" spans="1:3" ht="16.5" customHeight="1">
      <c r="A558" s="170"/>
      <c r="B558" s="170"/>
      <c r="C558" s="170"/>
    </row>
    <row r="559" spans="1:3" ht="16.5" customHeight="1">
      <c r="A559" s="170"/>
      <c r="B559" s="170"/>
      <c r="C559" s="170"/>
    </row>
    <row r="560" spans="1:3" ht="16.5" customHeight="1">
      <c r="A560" s="170"/>
      <c r="B560" s="170"/>
      <c r="C560" s="170"/>
    </row>
    <row r="561" spans="1:3" ht="16.5" customHeight="1">
      <c r="A561" s="170"/>
      <c r="B561" s="170"/>
      <c r="C561" s="170"/>
    </row>
    <row r="562" spans="1:3" ht="16.5" customHeight="1">
      <c r="A562" s="170"/>
      <c r="B562" s="170"/>
      <c r="C562" s="170"/>
    </row>
    <row r="563" spans="1:3" ht="16.5" customHeight="1">
      <c r="A563" s="170"/>
      <c r="B563" s="170"/>
      <c r="C563" s="170"/>
    </row>
    <row r="564" spans="1:3" ht="16.5" customHeight="1">
      <c r="A564" s="170"/>
      <c r="B564" s="170"/>
      <c r="C564" s="170"/>
    </row>
    <row r="565" spans="1:3" ht="16.5" customHeight="1">
      <c r="A565" s="170"/>
      <c r="B565" s="170"/>
      <c r="C565" s="170"/>
    </row>
    <row r="566" spans="1:3" ht="16.5" customHeight="1">
      <c r="A566" s="170"/>
      <c r="B566" s="170"/>
      <c r="C566" s="170"/>
    </row>
    <row r="567" spans="1:3" ht="16.5" customHeight="1">
      <c r="A567" s="170"/>
      <c r="B567" s="170"/>
      <c r="C567" s="170"/>
    </row>
    <row r="568" spans="1:3" ht="16.5" customHeight="1">
      <c r="A568" s="170"/>
      <c r="B568" s="170"/>
      <c r="C568" s="170"/>
    </row>
    <row r="569" spans="1:3" ht="16.5" customHeight="1">
      <c r="A569" s="170"/>
      <c r="B569" s="170"/>
      <c r="C569" s="170"/>
    </row>
    <row r="570" spans="1:3" ht="16.5" customHeight="1">
      <c r="A570" s="170"/>
      <c r="B570" s="170"/>
      <c r="C570" s="170"/>
    </row>
    <row r="571" spans="1:3" ht="16.5" customHeight="1">
      <c r="A571" s="170"/>
      <c r="B571" s="170"/>
      <c r="C571" s="170"/>
    </row>
    <row r="572" spans="1:3" ht="16.5" customHeight="1">
      <c r="A572" s="170"/>
      <c r="B572" s="170"/>
      <c r="C572" s="170"/>
    </row>
    <row r="573" spans="1:3" ht="16.5" customHeight="1">
      <c r="A573" s="170"/>
      <c r="B573" s="170"/>
      <c r="C573" s="170"/>
    </row>
    <row r="574" spans="1:3" ht="16.5" customHeight="1">
      <c r="A574" s="170"/>
      <c r="B574" s="170"/>
      <c r="C574" s="170"/>
    </row>
    <row r="575" spans="1:3" ht="16.5" customHeight="1">
      <c r="A575" s="170"/>
      <c r="B575" s="170"/>
      <c r="C575" s="170"/>
    </row>
    <row r="576" spans="1:3" ht="16.5" customHeight="1">
      <c r="A576" s="170"/>
      <c r="B576" s="170"/>
      <c r="C576" s="170"/>
    </row>
    <row r="577" spans="1:3" ht="16.5" customHeight="1">
      <c r="A577" s="170"/>
      <c r="B577" s="170"/>
      <c r="C577" s="170"/>
    </row>
    <row r="578" spans="1:3" ht="16.5" customHeight="1">
      <c r="A578" s="170"/>
      <c r="B578" s="170"/>
      <c r="C578" s="170"/>
    </row>
  </sheetData>
  <sheetProtection sheet="1" objects="1" scenarios="1"/>
  <mergeCells count="4">
    <mergeCell ref="A1:D1"/>
    <mergeCell ref="A2:D2"/>
    <mergeCell ref="A3:D3"/>
    <mergeCell ref="A4:D4"/>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dimension ref="A1:F39"/>
  <sheetViews>
    <sheetView showGridLines="0" topLeftCell="A10" zoomScale="85" zoomScaleNormal="85" workbookViewId="0">
      <selection activeCell="B36" sqref="B36"/>
    </sheetView>
  </sheetViews>
  <sheetFormatPr defaultColWidth="9.109375" defaultRowHeight="19.5" customHeight="1"/>
  <cols>
    <col min="1" max="1" width="29.44140625" style="2" customWidth="1"/>
    <col min="2" max="2" width="12.88671875" style="2" customWidth="1"/>
    <col min="3" max="3" width="3.44140625" style="2" customWidth="1"/>
    <col min="4" max="4" width="31" style="2" customWidth="1"/>
    <col min="5" max="5" width="13.33203125" style="2" customWidth="1"/>
    <col min="6" max="6" width="14.6640625" style="2" customWidth="1"/>
    <col min="7" max="16384" width="9.109375" style="2"/>
  </cols>
  <sheetData>
    <row r="1" spans="1:6" ht="19.5" customHeight="1">
      <c r="A1" s="197" t="s">
        <v>150</v>
      </c>
      <c r="B1" s="197"/>
      <c r="C1" s="197"/>
      <c r="D1" s="197"/>
      <c r="E1" s="198"/>
      <c r="F1" s="1"/>
    </row>
    <row r="2" spans="1:6" ht="19.5" customHeight="1">
      <c r="A2" s="199" t="s">
        <v>52</v>
      </c>
      <c r="B2" s="199"/>
      <c r="C2" s="199"/>
      <c r="D2" s="199"/>
      <c r="E2" s="200"/>
      <c r="F2" s="1"/>
    </row>
    <row r="3" spans="1:6" ht="19.5" customHeight="1">
      <c r="A3" s="201" t="s">
        <v>53</v>
      </c>
      <c r="B3" s="201"/>
      <c r="C3" s="201"/>
      <c r="D3" s="201"/>
      <c r="E3" s="202"/>
      <c r="F3" s="1"/>
    </row>
    <row r="4" spans="1:6" ht="19.5" customHeight="1">
      <c r="A4" s="3"/>
      <c r="E4" s="186"/>
      <c r="F4" s="1"/>
    </row>
    <row r="5" spans="1:6" ht="19.5" customHeight="1">
      <c r="A5" s="3"/>
      <c r="E5" s="186"/>
      <c r="F5" s="1"/>
    </row>
    <row r="6" spans="1:6" ht="19.5" customHeight="1">
      <c r="A6" s="49" t="s">
        <v>54</v>
      </c>
      <c r="B6" s="50" t="s">
        <v>55</v>
      </c>
      <c r="C6" s="51"/>
      <c r="D6" s="51" t="s">
        <v>56</v>
      </c>
      <c r="E6" s="52" t="s">
        <v>55</v>
      </c>
      <c r="F6" s="1"/>
    </row>
    <row r="7" spans="1:6" ht="19.5" customHeight="1">
      <c r="A7" s="35" t="s">
        <v>57</v>
      </c>
      <c r="B7" s="36"/>
      <c r="C7" s="34"/>
      <c r="D7" s="37" t="s">
        <v>58</v>
      </c>
      <c r="E7" s="38"/>
      <c r="F7" s="1"/>
    </row>
    <row r="8" spans="1:6" ht="19.5" customHeight="1">
      <c r="A8" s="35" t="s">
        <v>59</v>
      </c>
      <c r="B8" s="36"/>
      <c r="C8" s="34"/>
      <c r="D8" s="37" t="s">
        <v>60</v>
      </c>
      <c r="E8" s="38"/>
      <c r="F8" s="1"/>
    </row>
    <row r="9" spans="1:6" ht="19.5" customHeight="1">
      <c r="A9" s="35" t="s">
        <v>61</v>
      </c>
      <c r="B9" s="36"/>
      <c r="C9" s="34"/>
      <c r="D9" s="37" t="s">
        <v>62</v>
      </c>
      <c r="E9" s="38"/>
      <c r="F9" s="1"/>
    </row>
    <row r="10" spans="1:6" ht="19.5" customHeight="1">
      <c r="A10" s="35" t="s">
        <v>63</v>
      </c>
      <c r="B10" s="36"/>
      <c r="C10" s="34"/>
      <c r="D10" s="37" t="s">
        <v>173</v>
      </c>
      <c r="E10" s="38"/>
      <c r="F10" s="1"/>
    </row>
    <row r="11" spans="1:6" ht="19.5" customHeight="1">
      <c r="A11" s="35" t="s">
        <v>172</v>
      </c>
      <c r="B11" s="36"/>
      <c r="C11" s="34"/>
      <c r="D11" s="37" t="s">
        <v>173</v>
      </c>
      <c r="E11" s="38"/>
      <c r="F11" s="1"/>
    </row>
    <row r="12" spans="1:6" ht="19.5" customHeight="1">
      <c r="A12" s="35" t="s">
        <v>172</v>
      </c>
      <c r="B12" s="36"/>
      <c r="C12" s="34"/>
      <c r="D12" s="37" t="s">
        <v>173</v>
      </c>
      <c r="E12" s="38"/>
      <c r="F12" s="1"/>
    </row>
    <row r="13" spans="1:6" ht="19.5" customHeight="1">
      <c r="A13" s="35" t="s">
        <v>172</v>
      </c>
      <c r="B13" s="36"/>
      <c r="C13" s="34"/>
      <c r="D13" s="37" t="s">
        <v>173</v>
      </c>
      <c r="E13" s="38"/>
      <c r="F13" s="1"/>
    </row>
    <row r="14" spans="1:6" ht="19.5" customHeight="1" thickBot="1">
      <c r="A14" s="35" t="s">
        <v>172</v>
      </c>
      <c r="B14" s="40"/>
      <c r="C14" s="34"/>
      <c r="D14" s="37" t="s">
        <v>173</v>
      </c>
      <c r="E14" s="38"/>
      <c r="F14" s="1"/>
    </row>
    <row r="15" spans="1:6" ht="19.5" customHeight="1">
      <c r="A15" s="33" t="s">
        <v>65</v>
      </c>
      <c r="B15" s="42">
        <f>SUM(B7:B14)</f>
        <v>0</v>
      </c>
      <c r="C15" s="34"/>
      <c r="D15" s="34" t="s">
        <v>64</v>
      </c>
      <c r="E15" s="41">
        <f>SUM(E7:E14)</f>
        <v>0</v>
      </c>
      <c r="F15" s="1"/>
    </row>
    <row r="16" spans="1:6" ht="19.5" customHeight="1">
      <c r="A16" s="33"/>
      <c r="B16" s="34"/>
      <c r="C16" s="34"/>
      <c r="E16" s="186"/>
      <c r="F16" s="1"/>
    </row>
    <row r="17" spans="1:6" ht="19.5" customHeight="1">
      <c r="A17" s="49" t="s">
        <v>68</v>
      </c>
      <c r="B17" s="51"/>
      <c r="C17" s="34"/>
      <c r="D17" s="51" t="s">
        <v>66</v>
      </c>
      <c r="E17" s="53"/>
      <c r="F17" s="1"/>
    </row>
    <row r="18" spans="1:6" ht="19.5" customHeight="1">
      <c r="A18" s="35" t="s">
        <v>70</v>
      </c>
      <c r="B18" s="36"/>
      <c r="C18" s="34"/>
      <c r="D18" s="37" t="s">
        <v>67</v>
      </c>
      <c r="E18" s="38"/>
      <c r="F18" s="1"/>
    </row>
    <row r="19" spans="1:6" ht="19.5" customHeight="1">
      <c r="A19" s="35" t="s">
        <v>72</v>
      </c>
      <c r="B19" s="36"/>
      <c r="C19" s="34"/>
      <c r="D19" s="37" t="s">
        <v>69</v>
      </c>
      <c r="E19" s="38"/>
      <c r="F19" s="1"/>
    </row>
    <row r="20" spans="1:6" ht="19.5" customHeight="1">
      <c r="A20" s="35" t="s">
        <v>73</v>
      </c>
      <c r="B20" s="36"/>
      <c r="C20" s="34"/>
      <c r="D20" s="37" t="s">
        <v>69</v>
      </c>
      <c r="E20" s="38"/>
      <c r="F20" s="1"/>
    </row>
    <row r="21" spans="1:6" ht="19.5" customHeight="1">
      <c r="A21" s="35" t="s">
        <v>75</v>
      </c>
      <c r="B21" s="36"/>
      <c r="C21" s="34"/>
      <c r="D21" s="37" t="s">
        <v>69</v>
      </c>
      <c r="E21" s="38"/>
      <c r="F21" s="1"/>
    </row>
    <row r="22" spans="1:6" ht="19.5" customHeight="1">
      <c r="A22" s="35" t="s">
        <v>73</v>
      </c>
      <c r="B22" s="36"/>
      <c r="C22" s="34"/>
      <c r="D22" s="37" t="s">
        <v>69</v>
      </c>
      <c r="E22" s="38"/>
      <c r="F22" s="1"/>
    </row>
    <row r="23" spans="1:6" ht="19.5" customHeight="1">
      <c r="A23" s="35" t="s">
        <v>77</v>
      </c>
      <c r="B23" s="36"/>
      <c r="C23" s="34"/>
      <c r="E23" s="186"/>
      <c r="F23" s="1"/>
    </row>
    <row r="24" spans="1:6" ht="19.5" customHeight="1">
      <c r="A24" s="35" t="s">
        <v>73</v>
      </c>
      <c r="B24" s="36"/>
      <c r="C24" s="34"/>
      <c r="D24" s="34"/>
      <c r="E24" s="186"/>
      <c r="F24" s="1"/>
    </row>
    <row r="25" spans="1:6" ht="19.5" customHeight="1">
      <c r="A25" s="35" t="s">
        <v>174</v>
      </c>
      <c r="B25" s="36"/>
      <c r="C25" s="34"/>
      <c r="D25" s="34" t="s">
        <v>71</v>
      </c>
      <c r="E25" s="41">
        <f>SUM(E18:E22)</f>
        <v>0</v>
      </c>
      <c r="F25" s="1"/>
    </row>
    <row r="26" spans="1:6" ht="19.5" customHeight="1">
      <c r="A26" s="35" t="s">
        <v>174</v>
      </c>
      <c r="B26" s="36"/>
      <c r="C26" s="34"/>
      <c r="D26" s="34"/>
      <c r="E26" s="186"/>
      <c r="F26" s="1"/>
    </row>
    <row r="27" spans="1:6" ht="19.5" customHeight="1" thickBot="1">
      <c r="A27" s="35" t="s">
        <v>174</v>
      </c>
      <c r="B27" s="40"/>
      <c r="C27" s="34"/>
      <c r="D27" s="34"/>
      <c r="E27" s="44"/>
      <c r="F27" s="1"/>
    </row>
    <row r="28" spans="1:6" ht="19.5" customHeight="1">
      <c r="A28" s="33" t="s">
        <v>78</v>
      </c>
      <c r="B28" s="42">
        <f>SUM(B18:B27)</f>
        <v>0</v>
      </c>
      <c r="C28" s="34"/>
      <c r="D28" s="34" t="s">
        <v>74</v>
      </c>
      <c r="E28" s="41">
        <f>E15+E25</f>
        <v>0</v>
      </c>
      <c r="F28" s="1"/>
    </row>
    <row r="29" spans="1:6" ht="19.5" customHeight="1">
      <c r="A29" s="33"/>
      <c r="B29" s="34"/>
      <c r="C29" s="34"/>
      <c r="E29" s="186"/>
    </row>
    <row r="30" spans="1:6" ht="19.5" customHeight="1">
      <c r="A30" s="49" t="s">
        <v>79</v>
      </c>
      <c r="B30" s="51"/>
      <c r="C30" s="34"/>
      <c r="D30" s="51" t="s">
        <v>76</v>
      </c>
      <c r="E30" s="53"/>
    </row>
    <row r="31" spans="1:6" ht="19.5" customHeight="1">
      <c r="A31" s="35" t="s">
        <v>81</v>
      </c>
      <c r="B31" s="36"/>
      <c r="C31" s="34"/>
      <c r="D31" s="37" t="s">
        <v>110</v>
      </c>
      <c r="E31" s="38"/>
    </row>
    <row r="32" spans="1:6" ht="19.5" customHeight="1" thickBot="1">
      <c r="A32" s="35" t="s">
        <v>82</v>
      </c>
      <c r="B32" s="40"/>
      <c r="C32" s="34"/>
      <c r="D32" s="45" t="s">
        <v>151</v>
      </c>
      <c r="E32" s="38"/>
    </row>
    <row r="33" spans="1:5" ht="19.5" customHeight="1">
      <c r="A33" s="33" t="s">
        <v>83</v>
      </c>
      <c r="B33" s="42">
        <f>SUM(B31:B32)</f>
        <v>0</v>
      </c>
      <c r="C33" s="34"/>
      <c r="D33" s="34"/>
      <c r="E33" s="38"/>
    </row>
    <row r="34" spans="1:5" ht="19.5" customHeight="1" thickBot="1">
      <c r="A34" s="33"/>
      <c r="B34" s="46"/>
      <c r="C34" s="34"/>
      <c r="D34" s="45" t="s">
        <v>152</v>
      </c>
      <c r="E34" s="39"/>
    </row>
    <row r="35" spans="1:5" ht="19.5" customHeight="1" thickBot="1">
      <c r="A35" s="33" t="s">
        <v>84</v>
      </c>
      <c r="B35" s="47">
        <f>B15+B28+B33</f>
        <v>0</v>
      </c>
      <c r="C35" s="34"/>
      <c r="D35" s="34" t="s">
        <v>80</v>
      </c>
      <c r="E35" s="41">
        <f>SUM(E31:E34)</f>
        <v>0</v>
      </c>
    </row>
    <row r="36" spans="1:5" ht="19.5" customHeight="1" thickTop="1">
      <c r="A36" s="183"/>
      <c r="B36" s="184"/>
      <c r="C36" s="184"/>
      <c r="D36" s="34"/>
      <c r="E36" s="43"/>
    </row>
    <row r="37" spans="1:5" ht="19.5" customHeight="1" thickBot="1">
      <c r="D37" s="34"/>
      <c r="E37" s="44"/>
    </row>
    <row r="38" spans="1:5" ht="19.5" customHeight="1" thickBot="1">
      <c r="D38" s="34" t="s">
        <v>85</v>
      </c>
      <c r="E38" s="48">
        <f>E28+E35</f>
        <v>0</v>
      </c>
    </row>
    <row r="39" spans="1:5" ht="19.5" customHeight="1" thickTop="1" thickBot="1">
      <c r="A39" s="185"/>
      <c r="B39" s="185"/>
      <c r="C39" s="185"/>
      <c r="D39" s="185"/>
      <c r="E39" s="187"/>
    </row>
  </sheetData>
  <mergeCells count="3">
    <mergeCell ref="A1:E1"/>
    <mergeCell ref="A2:E2"/>
    <mergeCell ref="A3:E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Start-up</vt:lpstr>
      <vt:lpstr>Sales estimate</vt:lpstr>
      <vt:lpstr>Cash flow Yr1</vt:lpstr>
      <vt:lpstr>Cash flow Yr2</vt:lpstr>
      <vt:lpstr>Cash flow Yr3</vt:lpstr>
      <vt:lpstr>Income Statment</vt:lpstr>
      <vt:lpstr>Balance Sheet</vt:lpstr>
      <vt:lpstr>'Start-up'!Print_Area</vt:lpstr>
    </vt:vector>
  </TitlesOfParts>
  <Company>City of Greater Sudbury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tmp02pla</dc:creator>
  <cp:lastModifiedBy>Stacey Kerr</cp:lastModifiedBy>
  <cp:lastPrinted>2017-01-20T19:21:29Z</cp:lastPrinted>
  <dcterms:created xsi:type="dcterms:W3CDTF">2003-11-14T13:37:15Z</dcterms:created>
  <dcterms:modified xsi:type="dcterms:W3CDTF">2017-07-18T13:47:31Z</dcterms:modified>
</cp:coreProperties>
</file>